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F:\110註冊貿仁\110小老師名條\"/>
    </mc:Choice>
  </mc:AlternateContent>
  <xr:revisionPtr revIDLastSave="0" documentId="13_ncr:1_{317039BA-4962-4856-8AA8-FC57CD1988A7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110206_9" sheetId="1" r:id="rId1"/>
    <sheet name="工作表1" sheetId="2" r:id="rId2"/>
  </sheets>
  <definedNames>
    <definedName name="_xlnm._FilterDatabase" localSheetId="0" hidden="1">'1110206_9'!$A$1:$A$715</definedName>
    <definedName name="_xlnm._FilterDatabase" localSheetId="1" hidden="1">工作表1!$A$1:$J$253</definedName>
    <definedName name="_xlnm.Print_Area" localSheetId="0">'1110206_9'!$A$1:$L$287</definedName>
  </definedNames>
  <calcPr calcId="191029"/>
  <extLst>
    <ext uri="GoogleSheetsCustomDataVersion1">
      <go:sheetsCustomData xmlns:go="http://customooxmlschemas.google.com/" r:id="rId7" roundtripDataSignature="AMtx7mhFsHjSaPCi/Sod8r8P8E5qarWJSQ=="/>
    </ext>
  </extLst>
</workbook>
</file>

<file path=xl/calcChain.xml><?xml version="1.0" encoding="utf-8"?>
<calcChain xmlns="http://schemas.openxmlformats.org/spreadsheetml/2006/main">
  <c r="J315" i="1" l="1"/>
  <c r="J316" i="1"/>
  <c r="G316" i="1" l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J319" i="1" l="1"/>
  <c r="G319" i="1"/>
  <c r="I319" i="1" l="1"/>
  <c r="D287" i="1" l="1"/>
  <c r="D264" i="1"/>
  <c r="D256" i="1"/>
  <c r="D239" i="1"/>
  <c r="D209" i="1"/>
  <c r="D178" i="1"/>
  <c r="D149" i="1"/>
  <c r="D120" i="1"/>
  <c r="D89" i="1"/>
  <c r="D61" i="1"/>
  <c r="D31" i="1"/>
</calcChain>
</file>

<file path=xl/sharedStrings.xml><?xml version="1.0" encoding="utf-8"?>
<sst xmlns="http://schemas.openxmlformats.org/spreadsheetml/2006/main" count="1312" uniqueCount="580">
  <si>
    <t>年級</t>
  </si>
  <si>
    <t>班級</t>
  </si>
  <si>
    <t>座號</t>
  </si>
  <si>
    <t>姓名</t>
  </si>
  <si>
    <t>江宥銘</t>
  </si>
  <si>
    <t>江維恩</t>
  </si>
  <si>
    <t>李裕翔</t>
  </si>
  <si>
    <t>林后翊</t>
  </si>
  <si>
    <t>張宇澤</t>
  </si>
  <si>
    <t>張凱威</t>
  </si>
  <si>
    <t>陳子恩</t>
  </si>
  <si>
    <t>曾祥睿</t>
  </si>
  <si>
    <t>10</t>
  </si>
  <si>
    <t>游樂禾</t>
  </si>
  <si>
    <t>11</t>
  </si>
  <si>
    <t>楊昆祐</t>
  </si>
  <si>
    <t>12</t>
  </si>
  <si>
    <t>賴政維</t>
  </si>
  <si>
    <t>13</t>
  </si>
  <si>
    <t>謝竣翔</t>
  </si>
  <si>
    <t>14</t>
  </si>
  <si>
    <t>藍靖堯</t>
  </si>
  <si>
    <t>15</t>
  </si>
  <si>
    <t>游子謙</t>
  </si>
  <si>
    <t>21</t>
  </si>
  <si>
    <t>朱心美</t>
  </si>
  <si>
    <t>22</t>
  </si>
  <si>
    <t>江靜慈</t>
  </si>
  <si>
    <t>23</t>
  </si>
  <si>
    <t>李雨芯</t>
  </si>
  <si>
    <t>24</t>
  </si>
  <si>
    <t>周妤</t>
  </si>
  <si>
    <t>25</t>
  </si>
  <si>
    <t>張聿晴</t>
  </si>
  <si>
    <t>26</t>
  </si>
  <si>
    <t>陳慧琳</t>
  </si>
  <si>
    <t>27</t>
  </si>
  <si>
    <t>黃荷馨</t>
  </si>
  <si>
    <t>28</t>
  </si>
  <si>
    <t>黃睨雅</t>
  </si>
  <si>
    <t>29</t>
  </si>
  <si>
    <t>楊惠君</t>
  </si>
  <si>
    <t>30</t>
  </si>
  <si>
    <t>蔡韻柔</t>
  </si>
  <si>
    <t>31</t>
  </si>
  <si>
    <t>鄭曉萍</t>
  </si>
  <si>
    <t>32</t>
  </si>
  <si>
    <t>簡安婕</t>
  </si>
  <si>
    <t>33</t>
  </si>
  <si>
    <t>龔如鈺</t>
  </si>
  <si>
    <t>江明澤</t>
  </si>
  <si>
    <t>江鎧均</t>
  </si>
  <si>
    <t>李冠宏</t>
  </si>
  <si>
    <t>李凱樂</t>
  </si>
  <si>
    <t>李煒霖</t>
  </si>
  <si>
    <t>林聖文</t>
  </si>
  <si>
    <t>許俊偉</t>
  </si>
  <si>
    <t>陳亞熙</t>
  </si>
  <si>
    <t>顏靖文</t>
  </si>
  <si>
    <t>顏靖宇</t>
  </si>
  <si>
    <t>江芷棋</t>
  </si>
  <si>
    <t>吳宜蓁</t>
  </si>
  <si>
    <t>李少庭</t>
  </si>
  <si>
    <t>林文敏</t>
  </si>
  <si>
    <t>林慧珊</t>
  </si>
  <si>
    <t>林韻琴</t>
  </si>
  <si>
    <t>施瑀恩</t>
  </si>
  <si>
    <t>高千筑</t>
  </si>
  <si>
    <t>高千雅</t>
  </si>
  <si>
    <t>陳儀禎</t>
  </si>
  <si>
    <t>彭金蘭</t>
  </si>
  <si>
    <t>34</t>
  </si>
  <si>
    <t>詹淨涵</t>
  </si>
  <si>
    <t>35</t>
  </si>
  <si>
    <t>蘇婇葳</t>
  </si>
  <si>
    <t>36</t>
  </si>
  <si>
    <t>張怡晨</t>
  </si>
  <si>
    <t>潘亮妤</t>
  </si>
  <si>
    <t>江潤東</t>
  </si>
  <si>
    <t>呂美沁</t>
  </si>
  <si>
    <t>胡丞崴</t>
  </si>
  <si>
    <t>胡慎行</t>
  </si>
  <si>
    <t>張元誠</t>
  </si>
  <si>
    <t>莊睿綦</t>
  </si>
  <si>
    <t>陳俊銘</t>
  </si>
  <si>
    <t>彭信鈞</t>
  </si>
  <si>
    <t>黃忠騰</t>
  </si>
  <si>
    <t>詹添瑞</t>
  </si>
  <si>
    <t>鄧永宏</t>
  </si>
  <si>
    <t>蕭宇倫</t>
  </si>
  <si>
    <t>李秉峰</t>
  </si>
  <si>
    <t>黃子鑫</t>
  </si>
  <si>
    <t>王薰慧</t>
  </si>
  <si>
    <t>江宜安</t>
  </si>
  <si>
    <t>何詩萱</t>
  </si>
  <si>
    <t>林佳穎</t>
  </si>
  <si>
    <t>徐子心</t>
  </si>
  <si>
    <t>郭苡岑</t>
  </si>
  <si>
    <t>曾冠云</t>
  </si>
  <si>
    <t>廖梓媗</t>
  </si>
  <si>
    <t>劉芷瑄</t>
  </si>
  <si>
    <t>簡亦琦</t>
  </si>
  <si>
    <t>簡翊玲</t>
  </si>
  <si>
    <t>王祥翊</t>
  </si>
  <si>
    <t>吳茂宇</t>
  </si>
  <si>
    <t>呂紹齊</t>
  </si>
  <si>
    <t>沈威廷</t>
  </si>
  <si>
    <t>卓心</t>
  </si>
  <si>
    <t>林建豪</t>
  </si>
  <si>
    <t>邱朗銘</t>
  </si>
  <si>
    <t>張家安</t>
  </si>
  <si>
    <t>許景仁</t>
  </si>
  <si>
    <t>游能鈞</t>
  </si>
  <si>
    <t>黃思宇</t>
  </si>
  <si>
    <t>黃裕民</t>
  </si>
  <si>
    <t>戴豎偉</t>
  </si>
  <si>
    <t>簡兆鋒</t>
  </si>
  <si>
    <t>簡家閎</t>
  </si>
  <si>
    <t>簡聖安</t>
  </si>
  <si>
    <t>呂庭依</t>
  </si>
  <si>
    <t>沈渝凌</t>
  </si>
  <si>
    <t>邱珮瑄</t>
  </si>
  <si>
    <t>胡子晴</t>
  </si>
  <si>
    <t>張岑</t>
  </si>
  <si>
    <t>陳子玹</t>
  </si>
  <si>
    <t>陳芊妤</t>
  </si>
  <si>
    <t>陳誼荷</t>
  </si>
  <si>
    <t>黃鈺軒</t>
  </si>
  <si>
    <t>楊晴</t>
  </si>
  <si>
    <t>趙允薰</t>
  </si>
  <si>
    <t>劉宥淇</t>
  </si>
  <si>
    <t>謝昀羲</t>
  </si>
  <si>
    <t>簡佑潔</t>
  </si>
  <si>
    <t>簡妤庭</t>
  </si>
  <si>
    <t>李洋勝</t>
  </si>
  <si>
    <t>林家旭</t>
  </si>
  <si>
    <t>林駿恩</t>
  </si>
  <si>
    <t>邱峰</t>
  </si>
  <si>
    <t>許正憲</t>
  </si>
  <si>
    <t>黃永鈞</t>
  </si>
  <si>
    <t>黃炫鈞</t>
  </si>
  <si>
    <t>楊士軒</t>
  </si>
  <si>
    <t>蔡宗旻</t>
  </si>
  <si>
    <t>蔡彥廷</t>
  </si>
  <si>
    <t>謝承均</t>
  </si>
  <si>
    <t>鍾昌憲</t>
  </si>
  <si>
    <t>羅真誠</t>
  </si>
  <si>
    <t>呂欣錞</t>
  </si>
  <si>
    <t>李宛真</t>
  </si>
  <si>
    <t>李芷芹</t>
  </si>
  <si>
    <t>林欣榆</t>
  </si>
  <si>
    <t>林淯宣</t>
  </si>
  <si>
    <t>邱鈺恩</t>
  </si>
  <si>
    <t>范芸曦</t>
  </si>
  <si>
    <t>彭韋婕</t>
  </si>
  <si>
    <t>黃亭宜</t>
  </si>
  <si>
    <t>黃姵瑄</t>
  </si>
  <si>
    <t>劉恩允</t>
  </si>
  <si>
    <t>簡亞緹</t>
  </si>
  <si>
    <t>簡詩晴</t>
  </si>
  <si>
    <t>江昊哲</t>
  </si>
  <si>
    <t>江凱勳</t>
  </si>
  <si>
    <t>呂俊緯</t>
  </si>
  <si>
    <t>邱勇峻</t>
  </si>
  <si>
    <t>姜佑恩</t>
  </si>
  <si>
    <t>許偉佑</t>
  </si>
  <si>
    <t>陳冠穎</t>
  </si>
  <si>
    <t>童宇洋</t>
  </si>
  <si>
    <t>黃子碩</t>
  </si>
  <si>
    <t>黃俊瑋</t>
  </si>
  <si>
    <t>鍾賢傑</t>
  </si>
  <si>
    <t>簡恩甲</t>
  </si>
  <si>
    <t>巫雅婷</t>
  </si>
  <si>
    <t>李芙蓉</t>
  </si>
  <si>
    <t>沈以柔</t>
  </si>
  <si>
    <t>卓宇婕</t>
  </si>
  <si>
    <t>林臻</t>
  </si>
  <si>
    <t>姜靈</t>
  </si>
  <si>
    <t>柯允茹</t>
  </si>
  <si>
    <t>胡佳欣</t>
  </si>
  <si>
    <t>徐庭郁</t>
  </si>
  <si>
    <t>陳姿穎</t>
  </si>
  <si>
    <t>黃筱筑</t>
  </si>
  <si>
    <t>楊佳樺</t>
  </si>
  <si>
    <t>楊婷萱</t>
  </si>
  <si>
    <t>劉芷寧</t>
  </si>
  <si>
    <t>鍾欣蘋</t>
  </si>
  <si>
    <t>引拿路‧回瀾</t>
  </si>
  <si>
    <t>王榆翔</t>
  </si>
  <si>
    <t>李德恩</t>
  </si>
  <si>
    <t>卓辰宇</t>
  </si>
  <si>
    <t>林威</t>
  </si>
  <si>
    <t>林韋勳</t>
  </si>
  <si>
    <t>邱洺祿</t>
  </si>
  <si>
    <t>胡維克</t>
  </si>
  <si>
    <t>陳柏叡</t>
  </si>
  <si>
    <t>曾謝家</t>
  </si>
  <si>
    <t>葉宥陞</t>
  </si>
  <si>
    <t>廖禾義</t>
  </si>
  <si>
    <t>簡亦銨</t>
  </si>
  <si>
    <t>羅曜槐</t>
  </si>
  <si>
    <t>江峻廷</t>
  </si>
  <si>
    <t>田欣芸</t>
  </si>
  <si>
    <t>江敏慧</t>
  </si>
  <si>
    <t>李安妮</t>
  </si>
  <si>
    <t>林詩媚</t>
  </si>
  <si>
    <t>胡泳期</t>
  </si>
  <si>
    <t>倪慈櫻</t>
  </si>
  <si>
    <t>張林汝</t>
  </si>
  <si>
    <t>陳元恩</t>
  </si>
  <si>
    <t>陳羽汶</t>
  </si>
  <si>
    <t>趙怡臻</t>
  </si>
  <si>
    <t>蕭美麗</t>
  </si>
  <si>
    <t>謝喆甯</t>
  </si>
  <si>
    <t>簡玉璇</t>
  </si>
  <si>
    <t>簡欣宜</t>
  </si>
  <si>
    <t>王柏凱</t>
  </si>
  <si>
    <t>王胤玄</t>
  </si>
  <si>
    <t>王榮祥</t>
  </si>
  <si>
    <t>江彥均</t>
  </si>
  <si>
    <t>李汪翰</t>
  </si>
  <si>
    <t>林暉倫</t>
  </si>
  <si>
    <t>胡劭箴</t>
  </si>
  <si>
    <t>徐渝鈞</t>
  </si>
  <si>
    <t>張哲瑋</t>
  </si>
  <si>
    <t>郭家佑</t>
  </si>
  <si>
    <t>陳冠廷</t>
  </si>
  <si>
    <t>黃威達</t>
  </si>
  <si>
    <t>黃政儒</t>
  </si>
  <si>
    <t>鄭江慶華</t>
  </si>
  <si>
    <t>林翰玄</t>
  </si>
  <si>
    <t>王姿樺</t>
  </si>
  <si>
    <t>申家竹</t>
  </si>
  <si>
    <t>吳頌恩</t>
  </si>
  <si>
    <t>呂庭瑜</t>
  </si>
  <si>
    <t>林宸萱</t>
  </si>
  <si>
    <t>邱子璇</t>
  </si>
  <si>
    <t>邱采妮</t>
  </si>
  <si>
    <t>張妤菲</t>
  </si>
  <si>
    <t>張家榛</t>
  </si>
  <si>
    <t>張涴喬</t>
  </si>
  <si>
    <t>陳芯綾</t>
  </si>
  <si>
    <t>陳嬿如</t>
  </si>
  <si>
    <t>曾妍甄</t>
  </si>
  <si>
    <t>黃玉敏</t>
  </si>
  <si>
    <t>黃詩涵</t>
  </si>
  <si>
    <t>簡郁恩</t>
  </si>
  <si>
    <t>江育安</t>
  </si>
  <si>
    <t>呂民偉</t>
  </si>
  <si>
    <t>林金霖</t>
  </si>
  <si>
    <t>林柏豪</t>
  </si>
  <si>
    <t>馬曾熙</t>
  </si>
  <si>
    <t>張鈞霖</t>
  </si>
  <si>
    <t>陳翰文</t>
  </si>
  <si>
    <t>森元鑫</t>
  </si>
  <si>
    <t>湯佑恩</t>
  </si>
  <si>
    <t>黃立丞</t>
  </si>
  <si>
    <t>劉宇軒</t>
  </si>
  <si>
    <t>周柔妤</t>
  </si>
  <si>
    <t>林佳惠</t>
  </si>
  <si>
    <t>林宜霖</t>
  </si>
  <si>
    <t>林采勳</t>
  </si>
  <si>
    <t>于峻傑</t>
  </si>
  <si>
    <t>李佑安</t>
  </si>
  <si>
    <t>邱昱愷</t>
  </si>
  <si>
    <t>黃英祺</t>
  </si>
  <si>
    <t>許庭茹</t>
  </si>
  <si>
    <t>學號</t>
  </si>
  <si>
    <t>轉入</t>
    <phoneticPr fontId="7" type="noConversion"/>
  </si>
  <si>
    <t>轉出</t>
    <phoneticPr fontId="7" type="noConversion"/>
  </si>
  <si>
    <t>轉班</t>
    <phoneticPr fontId="7" type="noConversion"/>
  </si>
  <si>
    <t>酌減人數</t>
    <phoneticPr fontId="7" type="noConversion"/>
  </si>
  <si>
    <t>1080001</t>
  </si>
  <si>
    <t>01</t>
  </si>
  <si>
    <t>1080002</t>
  </si>
  <si>
    <t>02</t>
  </si>
  <si>
    <t>03</t>
  </si>
  <si>
    <t>呂承峻</t>
  </si>
  <si>
    <t>1080004</t>
  </si>
  <si>
    <t>04</t>
  </si>
  <si>
    <t>1080005</t>
  </si>
  <si>
    <t>05</t>
  </si>
  <si>
    <t>1080006</t>
  </si>
  <si>
    <t>06</t>
  </si>
  <si>
    <t>1080007</t>
  </si>
  <si>
    <t>07</t>
  </si>
  <si>
    <t>1080008</t>
  </si>
  <si>
    <t>08</t>
  </si>
  <si>
    <t>1080009</t>
  </si>
  <si>
    <t>09</t>
  </si>
  <si>
    <t>1080010</t>
  </si>
  <si>
    <t>1080011</t>
  </si>
  <si>
    <t>1080012</t>
  </si>
  <si>
    <t>1080013</t>
  </si>
  <si>
    <t>1080014</t>
  </si>
  <si>
    <t>游子謙</t>
    <phoneticPr fontId="7" type="noConversion"/>
  </si>
  <si>
    <t>1090730轉入</t>
    <phoneticPr fontId="7" type="noConversion"/>
  </si>
  <si>
    <t>1080015</t>
  </si>
  <si>
    <t>1080016</t>
  </si>
  <si>
    <t>1080017</t>
  </si>
  <si>
    <t>1080018</t>
  </si>
  <si>
    <t>1080019</t>
  </si>
  <si>
    <t>1080020</t>
  </si>
  <si>
    <t>1080021</t>
  </si>
  <si>
    <t>1080022</t>
  </si>
  <si>
    <t>1080023</t>
  </si>
  <si>
    <t>1080024</t>
  </si>
  <si>
    <t>1080025</t>
  </si>
  <si>
    <t>1080026</t>
  </si>
  <si>
    <t>1080027</t>
  </si>
  <si>
    <t>張溦珊</t>
    <phoneticPr fontId="7" type="noConversion"/>
  </si>
  <si>
    <t>1080263轉入</t>
    <phoneticPr fontId="7" type="noConversion"/>
  </si>
  <si>
    <t>02</t>
    <phoneticPr fontId="7" type="noConversion"/>
  </si>
  <si>
    <t>01</t>
    <phoneticPr fontId="7" type="noConversion"/>
  </si>
  <si>
    <t>江明澤</t>
    <phoneticPr fontId="7" type="noConversion"/>
  </si>
  <si>
    <t>1080029</t>
  </si>
  <si>
    <t>1080030</t>
  </si>
  <si>
    <t>1080031</t>
  </si>
  <si>
    <t>1080034</t>
  </si>
  <si>
    <t>1080038</t>
  </si>
  <si>
    <t>1080039</t>
  </si>
  <si>
    <t>1080041</t>
  </si>
  <si>
    <t>1090224轉入</t>
    <phoneticPr fontId="7" type="noConversion"/>
  </si>
  <si>
    <t>1080239</t>
  </si>
  <si>
    <t>黃立丞</t>
    <phoneticPr fontId="7" type="noConversion"/>
  </si>
  <si>
    <t>109轉入</t>
    <phoneticPr fontId="7" type="noConversion"/>
  </si>
  <si>
    <t>陳定洋</t>
    <phoneticPr fontId="7" type="noConversion"/>
  </si>
  <si>
    <t>1100709福豐中學轉入</t>
    <phoneticPr fontId="7" type="noConversion"/>
  </si>
  <si>
    <t>1080042</t>
  </si>
  <si>
    <t>1080043</t>
  </si>
  <si>
    <t>1080044</t>
  </si>
  <si>
    <t>1080046</t>
  </si>
  <si>
    <t>1080048</t>
  </si>
  <si>
    <t>1080049</t>
  </si>
  <si>
    <t>1080050</t>
  </si>
  <si>
    <t>1080051</t>
  </si>
  <si>
    <t>1080052</t>
  </si>
  <si>
    <t>1080053</t>
  </si>
  <si>
    <t>1080054</t>
  </si>
  <si>
    <t>1080055</t>
  </si>
  <si>
    <t>1080056</t>
  </si>
  <si>
    <t>張怡晨</t>
    <phoneticPr fontId="7" type="noConversion"/>
  </si>
  <si>
    <t>1090825轉入</t>
    <phoneticPr fontId="7" type="noConversion"/>
  </si>
  <si>
    <t>潘亮妤</t>
    <phoneticPr fontId="7" type="noConversion"/>
  </si>
  <si>
    <t>楚芯語</t>
    <phoneticPr fontId="7" type="noConversion"/>
  </si>
  <si>
    <t>1100428轉入</t>
    <phoneticPr fontId="7" type="noConversion"/>
  </si>
  <si>
    <t>1080057</t>
  </si>
  <si>
    <t>1080058</t>
  </si>
  <si>
    <t>1080059</t>
  </si>
  <si>
    <t>1080060</t>
  </si>
  <si>
    <t>1080061</t>
  </si>
  <si>
    <t>1080062</t>
  </si>
  <si>
    <t>1080063</t>
  </si>
  <si>
    <t>1080064</t>
  </si>
  <si>
    <t>1080065</t>
  </si>
  <si>
    <t>1080066</t>
  </si>
  <si>
    <t>1080067</t>
  </si>
  <si>
    <t>1080068</t>
  </si>
  <si>
    <t>李秉峰</t>
    <phoneticPr fontId="7" type="noConversion"/>
  </si>
  <si>
    <t>1080813轉入</t>
    <phoneticPr fontId="7" type="noConversion"/>
  </si>
  <si>
    <t>黃子鑫</t>
    <phoneticPr fontId="7" type="noConversion"/>
  </si>
  <si>
    <t>1080121深坑國中轉入</t>
    <phoneticPr fontId="7" type="noConversion"/>
  </si>
  <si>
    <t>1080070</t>
  </si>
  <si>
    <t>1080071</t>
  </si>
  <si>
    <t>1080072</t>
  </si>
  <si>
    <t>1080074</t>
  </si>
  <si>
    <t>1080075</t>
  </si>
  <si>
    <t>1080076</t>
  </si>
  <si>
    <t>1080078</t>
  </si>
  <si>
    <t>1080079</t>
  </si>
  <si>
    <t>1080081</t>
  </si>
  <si>
    <t>1080082</t>
  </si>
  <si>
    <t>楊琳</t>
    <phoneticPr fontId="7" type="noConversion"/>
  </si>
  <si>
    <t>1080820轉入</t>
    <phoneticPr fontId="7" type="noConversion"/>
  </si>
  <si>
    <t>申恩榕</t>
    <phoneticPr fontId="7" type="noConversion"/>
  </si>
  <si>
    <t>1091019轉入</t>
    <phoneticPr fontId="7" type="noConversion"/>
  </si>
  <si>
    <t>1080084</t>
  </si>
  <si>
    <t>1080085</t>
  </si>
  <si>
    <t>1080086</t>
  </si>
  <si>
    <t>1080087</t>
  </si>
  <si>
    <t>1080088</t>
  </si>
  <si>
    <t>1080089</t>
  </si>
  <si>
    <t>1080090</t>
  </si>
  <si>
    <t>1080091</t>
  </si>
  <si>
    <t>1080092</t>
  </si>
  <si>
    <t>1080093</t>
  </si>
  <si>
    <t>1080094</t>
  </si>
  <si>
    <t>1080095</t>
  </si>
  <si>
    <t>簡家閎</t>
    <phoneticPr fontId="7" type="noConversion"/>
  </si>
  <si>
    <t>1080827大成國中轉入</t>
    <phoneticPr fontId="7" type="noConversion"/>
  </si>
  <si>
    <t>簡聖安</t>
    <phoneticPr fontId="7" type="noConversion"/>
  </si>
  <si>
    <t>1090203龍潭國中轉入</t>
    <phoneticPr fontId="7" type="noConversion"/>
  </si>
  <si>
    <t>1080097</t>
  </si>
  <si>
    <t>1080098</t>
  </si>
  <si>
    <t>1080099</t>
  </si>
  <si>
    <t>1080100</t>
  </si>
  <si>
    <t>1080101</t>
  </si>
  <si>
    <t>1080102</t>
  </si>
  <si>
    <t>1080103</t>
  </si>
  <si>
    <t>1080104</t>
  </si>
  <si>
    <t>1080105</t>
  </si>
  <si>
    <t>1080107</t>
  </si>
  <si>
    <t>1080108</t>
  </si>
  <si>
    <t>1080109</t>
  </si>
  <si>
    <t>1080110</t>
  </si>
  <si>
    <t>1080111</t>
  </si>
  <si>
    <t>1080112</t>
  </si>
  <si>
    <t>1080114</t>
  </si>
  <si>
    <t>1080115</t>
  </si>
  <si>
    <t>1080116</t>
  </si>
  <si>
    <t>1080117</t>
  </si>
  <si>
    <t>1080118</t>
  </si>
  <si>
    <t>1080120</t>
  </si>
  <si>
    <t>1080121</t>
  </si>
  <si>
    <t>1080122</t>
  </si>
  <si>
    <t>1080123</t>
  </si>
  <si>
    <t>1080124</t>
  </si>
  <si>
    <t>1080125</t>
  </si>
  <si>
    <t>蘇煬熙</t>
    <phoneticPr fontId="7" type="noConversion"/>
  </si>
  <si>
    <t>1100304自強國中轉入</t>
    <phoneticPr fontId="7" type="noConversion"/>
  </si>
  <si>
    <t>1080126</t>
  </si>
  <si>
    <t>1080127</t>
  </si>
  <si>
    <t>1080128</t>
  </si>
  <si>
    <t>1080129</t>
  </si>
  <si>
    <t>1080130</t>
  </si>
  <si>
    <t>1080131</t>
  </si>
  <si>
    <t>1080132</t>
  </si>
  <si>
    <t>1080134</t>
  </si>
  <si>
    <t>1080135</t>
  </si>
  <si>
    <t>1080136</t>
  </si>
  <si>
    <t>1080138</t>
  </si>
  <si>
    <t>1080139</t>
  </si>
  <si>
    <t>1080140</t>
  </si>
  <si>
    <t>1080141</t>
  </si>
  <si>
    <t>1080142</t>
  </si>
  <si>
    <t>1080143</t>
  </si>
  <si>
    <t>1080144</t>
  </si>
  <si>
    <t>1080145</t>
  </si>
  <si>
    <t>1080146</t>
  </si>
  <si>
    <t>1080147</t>
  </si>
  <si>
    <t>1080148</t>
  </si>
  <si>
    <t>1080149</t>
  </si>
  <si>
    <t>1080151</t>
  </si>
  <si>
    <t>滕鈞瑋</t>
    <phoneticPr fontId="7" type="noConversion"/>
  </si>
  <si>
    <t>1100714仁和中學轉入</t>
    <phoneticPr fontId="7" type="noConversion"/>
  </si>
  <si>
    <t>1080152</t>
  </si>
  <si>
    <t>1080154</t>
  </si>
  <si>
    <t>1080155</t>
  </si>
  <si>
    <t>1080156</t>
  </si>
  <si>
    <t>1080157</t>
  </si>
  <si>
    <t>1080158</t>
  </si>
  <si>
    <t>1080159</t>
  </si>
  <si>
    <t>1080160</t>
  </si>
  <si>
    <t>1080161</t>
  </si>
  <si>
    <t>1080162</t>
  </si>
  <si>
    <t>1080163</t>
  </si>
  <si>
    <t>1080165</t>
  </si>
  <si>
    <t>1080166</t>
  </si>
  <si>
    <t>06</t>
    <phoneticPr fontId="1" type="noConversion"/>
  </si>
  <si>
    <t>06</t>
    <phoneticPr fontId="7" type="noConversion"/>
  </si>
  <si>
    <t>周柔妤</t>
    <phoneticPr fontId="7" type="noConversion"/>
  </si>
  <si>
    <t>1090723轉入</t>
    <phoneticPr fontId="7" type="noConversion"/>
  </si>
  <si>
    <t>1080167</t>
  </si>
  <si>
    <t>1080168</t>
  </si>
  <si>
    <t>1080169</t>
  </si>
  <si>
    <t>1080170</t>
  </si>
  <si>
    <t>1080171</t>
  </si>
  <si>
    <t>1080172</t>
  </si>
  <si>
    <t>1080173</t>
  </si>
  <si>
    <t>1080174</t>
  </si>
  <si>
    <t>1080175</t>
  </si>
  <si>
    <t>1080176</t>
  </si>
  <si>
    <t>1080177</t>
  </si>
  <si>
    <t>1080178</t>
  </si>
  <si>
    <t>1080179</t>
  </si>
  <si>
    <t>1080180</t>
  </si>
  <si>
    <t>1080228</t>
  </si>
  <si>
    <t>吳漢</t>
  </si>
  <si>
    <t>1100223轉入</t>
    <phoneticPr fontId="7" type="noConversion"/>
  </si>
  <si>
    <t>1080181</t>
  </si>
  <si>
    <t>1080182</t>
  </si>
  <si>
    <t>1080184</t>
  </si>
  <si>
    <t>1080186</t>
  </si>
  <si>
    <t>1080188</t>
  </si>
  <si>
    <t>1080189</t>
  </si>
  <si>
    <t>1080190</t>
  </si>
  <si>
    <t>1080191</t>
  </si>
  <si>
    <t>1080192</t>
  </si>
  <si>
    <t>1080193</t>
  </si>
  <si>
    <t>1080194</t>
  </si>
  <si>
    <t>1080195</t>
  </si>
  <si>
    <t>1080196</t>
  </si>
  <si>
    <t>1080197</t>
  </si>
  <si>
    <t>1080199</t>
  </si>
  <si>
    <t>1080200</t>
  </si>
  <si>
    <t>1080201</t>
  </si>
  <si>
    <t>1080202</t>
  </si>
  <si>
    <t>1080203</t>
  </si>
  <si>
    <t>1080204</t>
  </si>
  <si>
    <t>1080205</t>
  </si>
  <si>
    <t>1080207</t>
  </si>
  <si>
    <t>1080208</t>
  </si>
  <si>
    <t>1080209</t>
  </si>
  <si>
    <t>1080210</t>
  </si>
  <si>
    <t>林翰玄</t>
    <phoneticPr fontId="7" type="noConversion"/>
  </si>
  <si>
    <t>1080211</t>
  </si>
  <si>
    <t>1080212</t>
  </si>
  <si>
    <t>1080213</t>
  </si>
  <si>
    <t>1080214</t>
  </si>
  <si>
    <t>1080216</t>
  </si>
  <si>
    <t>1080218</t>
  </si>
  <si>
    <t>1080219</t>
  </si>
  <si>
    <t>1080220</t>
  </si>
  <si>
    <t>1080221</t>
  </si>
  <si>
    <t>1080222</t>
  </si>
  <si>
    <t>1080223</t>
  </si>
  <si>
    <t>1080224</t>
  </si>
  <si>
    <t>1080226</t>
  </si>
  <si>
    <t>1080227</t>
  </si>
  <si>
    <t>1080229</t>
  </si>
  <si>
    <t>1080230</t>
  </si>
  <si>
    <t>1080231</t>
  </si>
  <si>
    <t>1080233</t>
  </si>
  <si>
    <t>1080234</t>
  </si>
  <si>
    <t>1080235</t>
  </si>
  <si>
    <t>1080236</t>
  </si>
  <si>
    <t>1080237</t>
  </si>
  <si>
    <t>1080241</t>
  </si>
  <si>
    <t>09</t>
    <phoneticPr fontId="7" type="noConversion"/>
  </si>
  <si>
    <t>呂承峻</t>
    <phoneticPr fontId="7" type="noConversion"/>
  </si>
  <si>
    <t>801轉809體育班</t>
    <phoneticPr fontId="7" type="noConversion"/>
  </si>
  <si>
    <t>1080243</t>
  </si>
  <si>
    <t>1080244</t>
  </si>
  <si>
    <t>1080245</t>
  </si>
  <si>
    <t>1080246</t>
  </si>
  <si>
    <t>1080247</t>
  </si>
  <si>
    <t>1080248</t>
  </si>
  <si>
    <t>1080249</t>
  </si>
  <si>
    <t>1080250</t>
  </si>
  <si>
    <t>1080198</t>
  </si>
  <si>
    <t>1080083</t>
  </si>
  <si>
    <t>1080028</t>
  </si>
  <si>
    <t>03</t>
    <phoneticPr fontId="7" type="noConversion"/>
  </si>
  <si>
    <t>04</t>
    <phoneticPr fontId="7" type="noConversion"/>
  </si>
  <si>
    <t>江峻廷</t>
    <phoneticPr fontId="7" type="noConversion"/>
  </si>
  <si>
    <t>1090106轉入</t>
    <phoneticPr fontId="7" type="noConversion"/>
  </si>
  <si>
    <t>1080032</t>
  </si>
  <si>
    <t>1080036</t>
  </si>
  <si>
    <t>邱立安</t>
  </si>
  <si>
    <t>1080206</t>
  </si>
  <si>
    <t>07</t>
    <phoneticPr fontId="7" type="noConversion"/>
  </si>
  <si>
    <t>1080119</t>
  </si>
  <si>
    <t>08</t>
    <phoneticPr fontId="7" type="noConversion"/>
  </si>
  <si>
    <t>1080150</t>
  </si>
  <si>
    <t>1080096</t>
  </si>
  <si>
    <t>1080040</t>
  </si>
  <si>
    <t>1080153</t>
  </si>
  <si>
    <t>1080073</t>
  </si>
  <si>
    <t>1080215</t>
  </si>
  <si>
    <t>1080185</t>
  </si>
  <si>
    <t>1080217</t>
  </si>
  <si>
    <t>1080225</t>
  </si>
  <si>
    <t>1080164</t>
  </si>
  <si>
    <t>1080106</t>
  </si>
  <si>
    <t>1080137</t>
  </si>
  <si>
    <t>張溦珊</t>
  </si>
  <si>
    <t>陳定洋</t>
  </si>
  <si>
    <t>楚芯語</t>
  </si>
  <si>
    <t>申恩榕</t>
  </si>
  <si>
    <t>蘇煬熙</t>
  </si>
  <si>
    <t>滕鈞瑋</t>
  </si>
  <si>
    <t>合計</t>
    <phoneticPr fontId="1" type="noConversion"/>
  </si>
  <si>
    <t>男</t>
    <phoneticPr fontId="7" type="noConversion"/>
  </si>
  <si>
    <t>女</t>
    <phoneticPr fontId="7" type="noConversion"/>
  </si>
  <si>
    <t>徐義富</t>
  </si>
  <si>
    <t>許天馨</t>
    <phoneticPr fontId="1" type="noConversion"/>
  </si>
  <si>
    <t>陳姿珺</t>
    <phoneticPr fontId="1" type="noConversion"/>
  </si>
  <si>
    <t>林亦哲</t>
    <phoneticPr fontId="1" type="noConversion"/>
  </si>
  <si>
    <t>110學年度第2學期  第(         )段考     (                      )科成績登記表</t>
  </si>
  <si>
    <t>潘靖宇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</si>
</sst>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PMingLiu"/>
    </font>
    <font>
      <sz val="9"/>
      <name val="細明體"/>
      <family val="3"/>
      <charset val="136"/>
    </font>
    <font>
      <b/>
      <sz val="16"/>
      <color theme="1"/>
      <name val="微軟正黑體"/>
      <family val="2"/>
      <charset val="136"/>
    </font>
    <font>
      <sz val="16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0"/>
      <name val="Arial"/>
      <family val="2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Calibri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61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 applyProtection="1">
      <alignment horizontal="center" vertical="center"/>
      <protection locked="0"/>
    </xf>
    <xf numFmtId="0" fontId="8" fillId="5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/>
    <xf numFmtId="0" fontId="9" fillId="0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/>
    <xf numFmtId="0" fontId="11" fillId="0" borderId="2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/>
    <xf numFmtId="0" fontId="14" fillId="0" borderId="2" xfId="1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/>
    <xf numFmtId="0" fontId="15" fillId="2" borderId="3" xfId="0" applyFont="1" applyFill="1" applyBorder="1" applyAlignment="1">
      <alignment horizontal="center" vertical="center"/>
    </xf>
    <xf numFmtId="0" fontId="11" fillId="6" borderId="2" xfId="1" applyNumberFormat="1" applyFont="1" applyFill="1" applyBorder="1" applyAlignment="1">
      <alignment horizontal="center"/>
    </xf>
    <xf numFmtId="49" fontId="9" fillId="0" borderId="2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3" fillId="0" borderId="2" xfId="1" applyNumberFormat="1" applyFont="1" applyFill="1" applyBorder="1" applyAlignment="1"/>
    <xf numFmtId="0" fontId="9" fillId="4" borderId="2" xfId="0" applyFont="1" applyFill="1" applyBorder="1" applyAlignment="1">
      <alignment horizontal="center" vertical="center"/>
    </xf>
    <xf numFmtId="0" fontId="9" fillId="4" borderId="2" xfId="1" applyNumberFormat="1" applyFont="1" applyFill="1" applyBorder="1" applyAlignment="1" applyProtection="1">
      <alignment horizontal="center" vertical="center"/>
      <protection locked="0"/>
    </xf>
    <xf numFmtId="49" fontId="9" fillId="4" borderId="2" xfId="1" applyNumberFormat="1" applyFont="1" applyFill="1" applyBorder="1" applyAlignment="1" applyProtection="1">
      <alignment horizontal="center" vertical="center"/>
      <protection locked="0"/>
    </xf>
    <xf numFmtId="0" fontId="10" fillId="4" borderId="2" xfId="1" applyNumberFormat="1" applyFont="1" applyFill="1" applyBorder="1" applyAlignment="1">
      <alignment horizontal="left"/>
    </xf>
    <xf numFmtId="0" fontId="10" fillId="4" borderId="2" xfId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/>
    </xf>
    <xf numFmtId="0" fontId="10" fillId="0" borderId="5" xfId="1" applyNumberFormat="1" applyFont="1" applyFill="1" applyBorder="1" applyAlignment="1"/>
    <xf numFmtId="0" fontId="9" fillId="0" borderId="6" xfId="1" applyNumberFormat="1" applyFont="1" applyFill="1" applyBorder="1" applyAlignment="1" applyProtection="1">
      <alignment horizontal="center" vertical="center"/>
      <protection locked="0"/>
    </xf>
    <xf numFmtId="0" fontId="10" fillId="0" borderId="6" xfId="1" applyNumberFormat="1" applyFont="1" applyFill="1" applyBorder="1" applyAlignment="1"/>
    <xf numFmtId="0" fontId="10" fillId="0" borderId="1" xfId="1" applyNumberFormat="1" applyFont="1" applyFill="1" applyBorder="1" applyAlignment="1"/>
    <xf numFmtId="0" fontId="15" fillId="2" borderId="2" xfId="0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/>
    <xf numFmtId="0" fontId="11" fillId="0" borderId="6" xfId="1" applyNumberFormat="1" applyFont="1" applyFill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1" xfId="1" applyNumberFormat="1" applyFont="1" applyFill="1" applyBorder="1" applyAlignment="1">
      <alignment horizontal="center"/>
    </xf>
    <xf numFmtId="0" fontId="9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NumberFormat="1" applyFont="1" applyFill="1" applyBorder="1" applyAlignment="1">
      <alignment horizontal="center"/>
    </xf>
    <xf numFmtId="0" fontId="9" fillId="0" borderId="7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/>
      <protection locked="0"/>
    </xf>
    <xf numFmtId="49" fontId="16" fillId="0" borderId="2" xfId="1" applyNumberFormat="1" applyFont="1" applyFill="1" applyBorder="1" applyAlignment="1" applyProtection="1">
      <alignment horizontal="center" vertical="center"/>
      <protection locked="0"/>
    </xf>
    <xf numFmtId="0" fontId="17" fillId="0" borderId="2" xfId="1" applyNumberFormat="1" applyFont="1" applyFill="1" applyBorder="1" applyAlignment="1"/>
    <xf numFmtId="0" fontId="18" fillId="0" borderId="2" xfId="1" applyNumberFormat="1" applyFont="1" applyFill="1" applyBorder="1" applyAlignment="1">
      <alignment horizontal="center"/>
    </xf>
    <xf numFmtId="0" fontId="9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NumberFormat="1" applyFont="1" applyFill="1" applyBorder="1" applyAlignment="1">
      <alignment horizontal="center"/>
    </xf>
    <xf numFmtId="0" fontId="9" fillId="0" borderId="2" xfId="1" quotePrefix="1" applyNumberFormat="1" applyFont="1" applyFill="1" applyBorder="1" applyAlignment="1" applyProtection="1">
      <alignment horizontal="center" vertical="center"/>
      <protection locked="0"/>
    </xf>
    <xf numFmtId="0" fontId="9" fillId="0" borderId="3" xfId="1" quotePrefix="1" applyNumberFormat="1" applyFont="1" applyFill="1" applyBorder="1" applyAlignment="1" applyProtection="1">
      <alignment horizontal="center" vertical="center"/>
      <protection locked="0"/>
    </xf>
    <xf numFmtId="0" fontId="16" fillId="0" borderId="0" xfId="1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5"/>
  <sheetViews>
    <sheetView tabSelected="1" view="pageBreakPreview" zoomScale="70" zoomScaleNormal="70" zoomScaleSheetLayoutView="70" workbookViewId="0">
      <selection activeCell="D40" sqref="D40"/>
    </sheetView>
  </sheetViews>
  <sheetFormatPr defaultColWidth="11.25" defaultRowHeight="15" customHeight="1"/>
  <cols>
    <col min="1" max="3" width="7.125" style="1" customWidth="1"/>
    <col min="4" max="4" width="17.375" style="1" customWidth="1"/>
    <col min="5" max="14" width="6.75" style="1" customWidth="1"/>
    <col min="15" max="25" width="8" style="1" customWidth="1"/>
    <col min="26" max="16384" width="11.25" style="1"/>
  </cols>
  <sheetData>
    <row r="1" spans="1:14" ht="24" customHeight="1">
      <c r="A1" s="60" t="s">
        <v>578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3"/>
      <c r="N1" s="3"/>
    </row>
    <row r="2" spans="1:14" ht="24" customHeight="1">
      <c r="A2" s="5" t="s">
        <v>0</v>
      </c>
      <c r="B2" s="5" t="s">
        <v>1</v>
      </c>
      <c r="C2" s="5" t="s">
        <v>2</v>
      </c>
      <c r="D2" s="5" t="s">
        <v>3</v>
      </c>
      <c r="E2" s="6"/>
      <c r="F2" s="6"/>
      <c r="G2" s="6"/>
      <c r="H2" s="6"/>
      <c r="I2" s="6"/>
      <c r="J2" s="6"/>
      <c r="K2" s="6"/>
      <c r="L2" s="6"/>
      <c r="M2" s="4"/>
      <c r="N2" s="4"/>
    </row>
    <row r="3" spans="1:14" ht="19.5" customHeight="1">
      <c r="A3" s="5">
        <v>9</v>
      </c>
      <c r="B3" s="54">
        <v>1</v>
      </c>
      <c r="C3" s="54">
        <v>1</v>
      </c>
      <c r="D3" s="5" t="s">
        <v>4</v>
      </c>
      <c r="E3" s="6"/>
      <c r="F3" s="6"/>
      <c r="G3" s="6"/>
      <c r="H3" s="6"/>
      <c r="I3" s="6"/>
      <c r="J3" s="6"/>
      <c r="K3" s="6"/>
      <c r="L3" s="6"/>
    </row>
    <row r="4" spans="1:14" ht="19.5" customHeight="1">
      <c r="A4" s="5">
        <v>9</v>
      </c>
      <c r="B4" s="54">
        <v>1</v>
      </c>
      <c r="C4" s="54">
        <v>2</v>
      </c>
      <c r="D4" s="5" t="s">
        <v>5</v>
      </c>
      <c r="E4" s="6"/>
      <c r="F4" s="6"/>
      <c r="G4" s="6"/>
      <c r="H4" s="6"/>
      <c r="I4" s="6"/>
      <c r="J4" s="6"/>
      <c r="K4" s="6"/>
      <c r="L4" s="6"/>
    </row>
    <row r="5" spans="1:14" ht="19.5" customHeight="1">
      <c r="A5" s="5">
        <v>9</v>
      </c>
      <c r="B5" s="54">
        <v>1</v>
      </c>
      <c r="C5" s="54">
        <v>4</v>
      </c>
      <c r="D5" s="5" t="s">
        <v>6</v>
      </c>
      <c r="E5" s="6"/>
      <c r="F5" s="6"/>
      <c r="G5" s="6"/>
      <c r="H5" s="6"/>
      <c r="I5" s="6"/>
      <c r="J5" s="6"/>
      <c r="K5" s="6"/>
      <c r="L5" s="6"/>
    </row>
    <row r="6" spans="1:14" ht="19.5" customHeight="1">
      <c r="A6" s="5">
        <v>9</v>
      </c>
      <c r="B6" s="54">
        <v>1</v>
      </c>
      <c r="C6" s="54">
        <v>5</v>
      </c>
      <c r="D6" s="5" t="s">
        <v>7</v>
      </c>
      <c r="E6" s="6"/>
      <c r="F6" s="6"/>
      <c r="G6" s="6"/>
      <c r="H6" s="6"/>
      <c r="I6" s="6"/>
      <c r="J6" s="6"/>
      <c r="K6" s="6"/>
      <c r="L6" s="6"/>
    </row>
    <row r="7" spans="1:14" ht="19.5" customHeight="1">
      <c r="A7" s="5">
        <v>9</v>
      </c>
      <c r="B7" s="54">
        <v>1</v>
      </c>
      <c r="C7" s="54">
        <v>6</v>
      </c>
      <c r="D7" s="5" t="s">
        <v>8</v>
      </c>
      <c r="E7" s="6"/>
      <c r="F7" s="6"/>
      <c r="G7" s="6"/>
      <c r="H7" s="6"/>
      <c r="I7" s="6"/>
      <c r="J7" s="6"/>
      <c r="K7" s="6"/>
      <c r="L7" s="6"/>
    </row>
    <row r="8" spans="1:14" ht="19.5" customHeight="1">
      <c r="A8" s="5">
        <v>9</v>
      </c>
      <c r="B8" s="54">
        <v>1</v>
      </c>
      <c r="C8" s="54">
        <v>7</v>
      </c>
      <c r="D8" s="5" t="s">
        <v>9</v>
      </c>
      <c r="E8" s="6"/>
      <c r="F8" s="6"/>
      <c r="G8" s="6"/>
      <c r="H8" s="6"/>
      <c r="I8" s="6"/>
      <c r="J8" s="6"/>
      <c r="K8" s="6"/>
      <c r="L8" s="6"/>
    </row>
    <row r="9" spans="1:14" ht="22.5" customHeight="1">
      <c r="A9" s="5">
        <v>9</v>
      </c>
      <c r="B9" s="54">
        <v>1</v>
      </c>
      <c r="C9" s="54">
        <v>8</v>
      </c>
      <c r="D9" s="5" t="s">
        <v>10</v>
      </c>
      <c r="E9" s="6"/>
      <c r="F9" s="6"/>
      <c r="G9" s="6"/>
      <c r="H9" s="6"/>
      <c r="I9" s="6"/>
      <c r="J9" s="6"/>
      <c r="K9" s="6"/>
      <c r="L9" s="6"/>
    </row>
    <row r="10" spans="1:14" ht="22.5" customHeight="1">
      <c r="A10" s="5">
        <v>9</v>
      </c>
      <c r="B10" s="54">
        <v>1</v>
      </c>
      <c r="C10" s="54">
        <v>9</v>
      </c>
      <c r="D10" s="5" t="s">
        <v>11</v>
      </c>
      <c r="E10" s="6"/>
      <c r="F10" s="6"/>
      <c r="G10" s="6"/>
      <c r="H10" s="6"/>
      <c r="I10" s="6"/>
      <c r="J10" s="6"/>
      <c r="K10" s="6"/>
      <c r="L10" s="6"/>
    </row>
    <row r="11" spans="1:14" ht="22.5" customHeight="1">
      <c r="A11" s="5">
        <v>9</v>
      </c>
      <c r="B11" s="54">
        <v>1</v>
      </c>
      <c r="C11" s="54">
        <v>10</v>
      </c>
      <c r="D11" s="5" t="s">
        <v>13</v>
      </c>
      <c r="E11" s="6"/>
      <c r="F11" s="6"/>
      <c r="G11" s="6"/>
      <c r="H11" s="6"/>
      <c r="I11" s="6"/>
      <c r="J11" s="6"/>
      <c r="K11" s="6"/>
      <c r="L11" s="6"/>
    </row>
    <row r="12" spans="1:14" ht="22.5" customHeight="1">
      <c r="A12" s="5">
        <v>9</v>
      </c>
      <c r="B12" s="54">
        <v>1</v>
      </c>
      <c r="C12" s="54">
        <v>11</v>
      </c>
      <c r="D12" s="5" t="s">
        <v>15</v>
      </c>
      <c r="E12" s="6"/>
      <c r="F12" s="6"/>
      <c r="G12" s="6"/>
      <c r="H12" s="6"/>
      <c r="I12" s="6"/>
      <c r="J12" s="6"/>
      <c r="K12" s="6"/>
      <c r="L12" s="6"/>
    </row>
    <row r="13" spans="1:14" ht="22.5" customHeight="1">
      <c r="A13" s="5">
        <v>9</v>
      </c>
      <c r="B13" s="54">
        <v>1</v>
      </c>
      <c r="C13" s="54">
        <v>12</v>
      </c>
      <c r="D13" s="5" t="s">
        <v>17</v>
      </c>
      <c r="E13" s="6"/>
      <c r="F13" s="6"/>
      <c r="G13" s="6"/>
      <c r="H13" s="6"/>
      <c r="I13" s="6"/>
      <c r="J13" s="6"/>
      <c r="K13" s="6"/>
      <c r="L13" s="6"/>
    </row>
    <row r="14" spans="1:14" ht="22.5" customHeight="1">
      <c r="A14" s="5">
        <v>9</v>
      </c>
      <c r="B14" s="54">
        <v>1</v>
      </c>
      <c r="C14" s="54">
        <v>13</v>
      </c>
      <c r="D14" s="5" t="s">
        <v>19</v>
      </c>
      <c r="E14" s="6"/>
      <c r="F14" s="6"/>
      <c r="G14" s="6"/>
      <c r="H14" s="6"/>
      <c r="I14" s="6"/>
      <c r="J14" s="6"/>
      <c r="K14" s="6"/>
      <c r="L14" s="6"/>
    </row>
    <row r="15" spans="1:14" ht="22.5" customHeight="1">
      <c r="A15" s="5">
        <v>9</v>
      </c>
      <c r="B15" s="54">
        <v>1</v>
      </c>
      <c r="C15" s="54">
        <v>14</v>
      </c>
      <c r="D15" s="5" t="s">
        <v>21</v>
      </c>
      <c r="E15" s="6"/>
      <c r="F15" s="6"/>
      <c r="G15" s="6"/>
      <c r="H15" s="6"/>
      <c r="I15" s="6"/>
      <c r="J15" s="6"/>
      <c r="K15" s="6"/>
      <c r="L15" s="6"/>
    </row>
    <row r="16" spans="1:14" ht="22.5" customHeight="1">
      <c r="A16" s="5">
        <v>9</v>
      </c>
      <c r="B16" s="54">
        <v>1</v>
      </c>
      <c r="C16" s="5">
        <v>15</v>
      </c>
      <c r="D16" s="5" t="s">
        <v>23</v>
      </c>
      <c r="E16" s="6"/>
      <c r="F16" s="6"/>
      <c r="G16" s="6"/>
      <c r="H16" s="6"/>
      <c r="I16" s="6"/>
      <c r="J16" s="6"/>
      <c r="K16" s="6"/>
      <c r="L16" s="6"/>
    </row>
    <row r="17" spans="1:14" ht="22.5" customHeight="1">
      <c r="A17" s="5">
        <v>9</v>
      </c>
      <c r="B17" s="54">
        <v>1</v>
      </c>
      <c r="C17" s="54">
        <v>21</v>
      </c>
      <c r="D17" s="5" t="s">
        <v>25</v>
      </c>
      <c r="E17" s="6"/>
      <c r="F17" s="6"/>
      <c r="G17" s="6"/>
      <c r="H17" s="6"/>
      <c r="I17" s="6"/>
      <c r="J17" s="6"/>
      <c r="K17" s="6"/>
      <c r="L17" s="6"/>
    </row>
    <row r="18" spans="1:14" ht="22.5" customHeight="1">
      <c r="A18" s="5">
        <v>9</v>
      </c>
      <c r="B18" s="54">
        <v>1</v>
      </c>
      <c r="C18" s="54">
        <v>22</v>
      </c>
      <c r="D18" s="5" t="s">
        <v>27</v>
      </c>
      <c r="E18" s="6"/>
      <c r="F18" s="6"/>
      <c r="G18" s="6"/>
      <c r="H18" s="6"/>
      <c r="I18" s="6"/>
      <c r="J18" s="6"/>
      <c r="K18" s="6"/>
      <c r="L18" s="6"/>
    </row>
    <row r="19" spans="1:14" ht="22.5" customHeight="1">
      <c r="A19" s="5">
        <v>9</v>
      </c>
      <c r="B19" s="54">
        <v>1</v>
      </c>
      <c r="C19" s="54">
        <v>23</v>
      </c>
      <c r="D19" s="5" t="s">
        <v>29</v>
      </c>
      <c r="E19" s="6"/>
      <c r="F19" s="6"/>
      <c r="G19" s="6"/>
      <c r="H19" s="6"/>
      <c r="I19" s="6"/>
      <c r="J19" s="6"/>
      <c r="K19" s="6"/>
      <c r="L19" s="6"/>
    </row>
    <row r="20" spans="1:14" ht="22.5" customHeight="1">
      <c r="A20" s="5">
        <v>9</v>
      </c>
      <c r="B20" s="54">
        <v>1</v>
      </c>
      <c r="C20" s="54">
        <v>24</v>
      </c>
      <c r="D20" s="5" t="s">
        <v>31</v>
      </c>
      <c r="E20" s="6"/>
      <c r="F20" s="6"/>
      <c r="G20" s="6"/>
      <c r="H20" s="6"/>
      <c r="I20" s="6"/>
      <c r="J20" s="6"/>
      <c r="K20" s="6"/>
      <c r="L20" s="6"/>
    </row>
    <row r="21" spans="1:14" ht="22.5" customHeight="1">
      <c r="A21" s="5">
        <v>9</v>
      </c>
      <c r="B21" s="54">
        <v>1</v>
      </c>
      <c r="C21" s="54">
        <v>25</v>
      </c>
      <c r="D21" s="5" t="s">
        <v>33</v>
      </c>
      <c r="E21" s="6"/>
      <c r="F21" s="6"/>
      <c r="G21" s="6"/>
      <c r="H21" s="6"/>
      <c r="I21" s="6"/>
      <c r="J21" s="6"/>
      <c r="K21" s="6"/>
      <c r="L21" s="6"/>
    </row>
    <row r="22" spans="1:14" ht="22.5" customHeight="1">
      <c r="A22" s="5">
        <v>9</v>
      </c>
      <c r="B22" s="54">
        <v>1</v>
      </c>
      <c r="C22" s="54">
        <v>26</v>
      </c>
      <c r="D22" s="5" t="s">
        <v>35</v>
      </c>
      <c r="E22" s="6"/>
      <c r="F22" s="6"/>
      <c r="G22" s="6"/>
      <c r="H22" s="6"/>
      <c r="I22" s="6"/>
      <c r="J22" s="6"/>
      <c r="K22" s="6"/>
      <c r="L22" s="6"/>
    </row>
    <row r="23" spans="1:14" ht="22.5" customHeight="1">
      <c r="A23" s="5">
        <v>9</v>
      </c>
      <c r="B23" s="54">
        <v>1</v>
      </c>
      <c r="C23" s="54">
        <v>27</v>
      </c>
      <c r="D23" s="5" t="s">
        <v>37</v>
      </c>
      <c r="E23" s="6"/>
      <c r="F23" s="6"/>
      <c r="G23" s="6"/>
      <c r="H23" s="6"/>
      <c r="I23" s="6"/>
      <c r="J23" s="6"/>
      <c r="K23" s="6"/>
      <c r="L23" s="6"/>
    </row>
    <row r="24" spans="1:14" ht="22.5" customHeight="1">
      <c r="A24" s="5">
        <v>9</v>
      </c>
      <c r="B24" s="54">
        <v>1</v>
      </c>
      <c r="C24" s="54">
        <v>28</v>
      </c>
      <c r="D24" s="5" t="s">
        <v>39</v>
      </c>
      <c r="E24" s="6"/>
      <c r="F24" s="6"/>
      <c r="G24" s="6"/>
      <c r="H24" s="6"/>
      <c r="I24" s="6"/>
      <c r="J24" s="6"/>
      <c r="K24" s="6"/>
      <c r="L24" s="6"/>
    </row>
    <row r="25" spans="1:14" ht="22.5" customHeight="1">
      <c r="A25" s="5">
        <v>9</v>
      </c>
      <c r="B25" s="54">
        <v>1</v>
      </c>
      <c r="C25" s="54">
        <v>29</v>
      </c>
      <c r="D25" s="5" t="s">
        <v>41</v>
      </c>
      <c r="E25" s="6"/>
      <c r="F25" s="6"/>
      <c r="G25" s="6"/>
      <c r="H25" s="6"/>
      <c r="I25" s="6"/>
      <c r="J25" s="6"/>
      <c r="K25" s="6"/>
      <c r="L25" s="6"/>
    </row>
    <row r="26" spans="1:14" ht="22.5" customHeight="1">
      <c r="A26" s="5">
        <v>9</v>
      </c>
      <c r="B26" s="54">
        <v>1</v>
      </c>
      <c r="C26" s="54">
        <v>30</v>
      </c>
      <c r="D26" s="5" t="s">
        <v>43</v>
      </c>
      <c r="E26" s="6"/>
      <c r="F26" s="6"/>
      <c r="G26" s="6"/>
      <c r="H26" s="6"/>
      <c r="I26" s="6"/>
      <c r="J26" s="6"/>
      <c r="K26" s="6"/>
      <c r="L26" s="6"/>
    </row>
    <row r="27" spans="1:14" ht="22.5" customHeight="1">
      <c r="A27" s="5">
        <v>9</v>
      </c>
      <c r="B27" s="54">
        <v>1</v>
      </c>
      <c r="C27" s="54">
        <v>31</v>
      </c>
      <c r="D27" s="5" t="s">
        <v>45</v>
      </c>
      <c r="E27" s="6"/>
      <c r="F27" s="6"/>
      <c r="G27" s="6"/>
      <c r="H27" s="6"/>
      <c r="I27" s="6"/>
      <c r="J27" s="6"/>
      <c r="K27" s="6"/>
      <c r="L27" s="6"/>
    </row>
    <row r="28" spans="1:14" ht="22.5" customHeight="1">
      <c r="A28" s="5">
        <v>9</v>
      </c>
      <c r="B28" s="54">
        <v>1</v>
      </c>
      <c r="C28" s="54">
        <v>32</v>
      </c>
      <c r="D28" s="5" t="s">
        <v>47</v>
      </c>
      <c r="E28" s="6"/>
      <c r="F28" s="6"/>
      <c r="G28" s="6"/>
      <c r="H28" s="6"/>
      <c r="I28" s="6"/>
      <c r="J28" s="6"/>
      <c r="K28" s="6"/>
      <c r="L28" s="6"/>
    </row>
    <row r="29" spans="1:14" ht="22.5" customHeight="1">
      <c r="A29" s="5">
        <v>9</v>
      </c>
      <c r="B29" s="54">
        <v>1</v>
      </c>
      <c r="C29" s="54">
        <v>33</v>
      </c>
      <c r="D29" s="5" t="s">
        <v>49</v>
      </c>
      <c r="E29" s="6"/>
      <c r="F29" s="6"/>
      <c r="G29" s="6"/>
      <c r="H29" s="6"/>
      <c r="I29" s="6"/>
      <c r="J29" s="6"/>
      <c r="K29" s="6"/>
      <c r="L29" s="6"/>
    </row>
    <row r="30" spans="1:14" ht="22.5" customHeight="1">
      <c r="A30" s="5">
        <v>9</v>
      </c>
      <c r="B30" s="54">
        <v>1</v>
      </c>
      <c r="C30" s="5">
        <v>34</v>
      </c>
      <c r="D30" s="5" t="s">
        <v>565</v>
      </c>
      <c r="E30" s="6"/>
      <c r="F30" s="6"/>
      <c r="G30" s="6"/>
      <c r="H30" s="6"/>
      <c r="I30" s="6"/>
      <c r="J30" s="6"/>
      <c r="K30" s="6"/>
      <c r="L30" s="6"/>
    </row>
    <row r="31" spans="1:14" ht="22.5" customHeight="1">
      <c r="A31" s="58" t="s">
        <v>571</v>
      </c>
      <c r="B31" s="59"/>
      <c r="C31" s="59"/>
      <c r="D31" s="53">
        <f>COUNTIF(B:B,"01")</f>
        <v>28</v>
      </c>
      <c r="E31" s="6"/>
      <c r="F31" s="6"/>
      <c r="G31" s="6"/>
      <c r="H31" s="6"/>
      <c r="I31" s="6"/>
      <c r="J31" s="6"/>
      <c r="K31" s="6"/>
      <c r="L31" s="6"/>
    </row>
    <row r="32" spans="1:14" ht="24" customHeight="1">
      <c r="A32" s="60" t="s">
        <v>578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3"/>
      <c r="N32" s="3"/>
    </row>
    <row r="33" spans="1:14" ht="24" customHeight="1">
      <c r="A33" s="5" t="s">
        <v>0</v>
      </c>
      <c r="B33" s="5" t="s">
        <v>1</v>
      </c>
      <c r="C33" s="5" t="s">
        <v>2</v>
      </c>
      <c r="D33" s="5" t="s">
        <v>3</v>
      </c>
      <c r="E33" s="6"/>
      <c r="F33" s="6"/>
      <c r="G33" s="6"/>
      <c r="H33" s="6"/>
      <c r="I33" s="6"/>
      <c r="J33" s="6"/>
      <c r="K33" s="6"/>
      <c r="L33" s="6"/>
      <c r="M33" s="4"/>
      <c r="N33" s="4"/>
    </row>
    <row r="34" spans="1:14" ht="22.5" customHeight="1">
      <c r="A34" s="5">
        <v>9</v>
      </c>
      <c r="B34" s="54">
        <v>2</v>
      </c>
      <c r="C34" s="54">
        <v>2</v>
      </c>
      <c r="D34" s="5" t="s">
        <v>51</v>
      </c>
      <c r="E34" s="6"/>
      <c r="F34" s="6"/>
      <c r="G34" s="6"/>
      <c r="H34" s="6"/>
      <c r="I34" s="6"/>
      <c r="J34" s="6"/>
      <c r="K34" s="6"/>
      <c r="L34" s="6"/>
    </row>
    <row r="35" spans="1:14" ht="22.5" customHeight="1">
      <c r="A35" s="5">
        <v>9</v>
      </c>
      <c r="B35" s="54">
        <v>2</v>
      </c>
      <c r="C35" s="54">
        <v>3</v>
      </c>
      <c r="D35" s="5" t="s">
        <v>52</v>
      </c>
      <c r="E35" s="6"/>
      <c r="F35" s="6"/>
      <c r="G35" s="6"/>
      <c r="H35" s="6"/>
      <c r="I35" s="6"/>
      <c r="J35" s="6"/>
      <c r="K35" s="6"/>
      <c r="L35" s="6"/>
    </row>
    <row r="36" spans="1:14" ht="22.5" customHeight="1">
      <c r="A36" s="5">
        <v>9</v>
      </c>
      <c r="B36" s="54">
        <v>2</v>
      </c>
      <c r="C36" s="54">
        <v>4</v>
      </c>
      <c r="D36" s="5" t="s">
        <v>53</v>
      </c>
      <c r="E36" s="6"/>
      <c r="F36" s="6"/>
      <c r="G36" s="6"/>
      <c r="H36" s="6"/>
      <c r="I36" s="6"/>
      <c r="J36" s="6"/>
      <c r="K36" s="6"/>
      <c r="L36" s="6"/>
    </row>
    <row r="37" spans="1:14" ht="22.5" customHeight="1">
      <c r="A37" s="5">
        <v>9</v>
      </c>
      <c r="B37" s="54">
        <v>2</v>
      </c>
      <c r="C37" s="54">
        <v>7</v>
      </c>
      <c r="D37" s="5" t="s">
        <v>55</v>
      </c>
      <c r="E37" s="6"/>
      <c r="F37" s="6"/>
      <c r="G37" s="6"/>
      <c r="H37" s="6"/>
      <c r="I37" s="6"/>
      <c r="J37" s="6"/>
      <c r="K37" s="6"/>
      <c r="L37" s="6"/>
    </row>
    <row r="38" spans="1:14" ht="22.5" customHeight="1">
      <c r="A38" s="5">
        <v>9</v>
      </c>
      <c r="B38" s="54">
        <v>2</v>
      </c>
      <c r="C38" s="54">
        <v>11</v>
      </c>
      <c r="D38" s="5" t="s">
        <v>56</v>
      </c>
      <c r="E38" s="6"/>
      <c r="F38" s="6"/>
      <c r="G38" s="6"/>
      <c r="H38" s="6"/>
      <c r="I38" s="6"/>
      <c r="J38" s="6"/>
      <c r="K38" s="6"/>
      <c r="L38" s="6"/>
    </row>
    <row r="39" spans="1:14" ht="22.5" customHeight="1">
      <c r="A39" s="5">
        <v>9</v>
      </c>
      <c r="B39" s="54">
        <v>2</v>
      </c>
      <c r="C39" s="54">
        <v>12</v>
      </c>
      <c r="D39" s="5" t="s">
        <v>57</v>
      </c>
      <c r="E39" s="6"/>
      <c r="F39" s="6"/>
      <c r="G39" s="6"/>
      <c r="H39" s="6"/>
      <c r="I39" s="6"/>
      <c r="J39" s="6"/>
      <c r="K39" s="6"/>
      <c r="L39" s="6"/>
    </row>
    <row r="40" spans="1:14" ht="22.5" customHeight="1">
      <c r="A40" s="5">
        <v>9</v>
      </c>
      <c r="B40" s="54">
        <v>2</v>
      </c>
      <c r="C40" s="54">
        <v>14</v>
      </c>
      <c r="D40" s="5" t="s">
        <v>579</v>
      </c>
      <c r="E40" s="6"/>
      <c r="F40" s="6"/>
      <c r="G40" s="6"/>
      <c r="H40" s="6"/>
      <c r="I40" s="6"/>
      <c r="J40" s="6"/>
      <c r="K40" s="6"/>
      <c r="L40" s="6"/>
    </row>
    <row r="41" spans="1:14" ht="22.5" customHeight="1">
      <c r="A41" s="5">
        <v>9</v>
      </c>
      <c r="B41" s="54">
        <v>2</v>
      </c>
      <c r="C41" s="5">
        <v>16</v>
      </c>
      <c r="D41" s="5" t="s">
        <v>256</v>
      </c>
      <c r="E41" s="6"/>
      <c r="F41" s="6"/>
      <c r="G41" s="6"/>
      <c r="H41" s="6"/>
      <c r="I41" s="6"/>
      <c r="J41" s="6"/>
      <c r="K41" s="6"/>
      <c r="L41" s="6"/>
    </row>
    <row r="42" spans="1:14" ht="22.5" customHeight="1">
      <c r="A42" s="5">
        <v>9</v>
      </c>
      <c r="B42" s="54">
        <v>2</v>
      </c>
      <c r="C42" s="5">
        <v>17</v>
      </c>
      <c r="D42" s="5" t="s">
        <v>566</v>
      </c>
      <c r="E42" s="6"/>
      <c r="F42" s="6"/>
      <c r="G42" s="6"/>
      <c r="H42" s="6"/>
      <c r="I42" s="6"/>
      <c r="J42" s="6"/>
      <c r="K42" s="6"/>
      <c r="L42" s="6"/>
    </row>
    <row r="43" spans="1:14" ht="22.5" customHeight="1">
      <c r="A43" s="5">
        <v>9</v>
      </c>
      <c r="B43" s="54">
        <v>2</v>
      </c>
      <c r="C43" s="54">
        <v>18</v>
      </c>
      <c r="D43" s="5" t="s">
        <v>574</v>
      </c>
      <c r="E43" s="6"/>
      <c r="F43" s="6"/>
      <c r="G43" s="6"/>
      <c r="H43" s="6"/>
      <c r="I43" s="6"/>
      <c r="J43" s="6"/>
      <c r="K43" s="6"/>
      <c r="L43" s="6"/>
    </row>
    <row r="44" spans="1:14" ht="22.5" customHeight="1">
      <c r="A44" s="5">
        <v>9</v>
      </c>
      <c r="B44" s="54">
        <v>2</v>
      </c>
      <c r="C44" s="54">
        <v>21</v>
      </c>
      <c r="D44" s="5" t="s">
        <v>60</v>
      </c>
      <c r="E44" s="6"/>
      <c r="F44" s="6"/>
      <c r="G44" s="6"/>
      <c r="H44" s="6"/>
      <c r="I44" s="6"/>
      <c r="J44" s="6"/>
      <c r="K44" s="6"/>
      <c r="L44" s="6"/>
    </row>
    <row r="45" spans="1:14" ht="22.5" customHeight="1">
      <c r="A45" s="5">
        <v>9</v>
      </c>
      <c r="B45" s="54">
        <v>2</v>
      </c>
      <c r="C45" s="54">
        <v>22</v>
      </c>
      <c r="D45" s="5" t="s">
        <v>61</v>
      </c>
      <c r="E45" s="6"/>
      <c r="F45" s="6"/>
      <c r="G45" s="6"/>
      <c r="H45" s="6"/>
      <c r="I45" s="6"/>
      <c r="J45" s="6"/>
      <c r="K45" s="6"/>
      <c r="L45" s="6"/>
    </row>
    <row r="46" spans="1:14" ht="22.5" customHeight="1">
      <c r="A46" s="5">
        <v>9</v>
      </c>
      <c r="B46" s="54">
        <v>2</v>
      </c>
      <c r="C46" s="54">
        <v>23</v>
      </c>
      <c r="D46" s="5" t="s">
        <v>62</v>
      </c>
      <c r="E46" s="6"/>
      <c r="F46" s="6"/>
      <c r="G46" s="6"/>
      <c r="H46" s="6"/>
      <c r="I46" s="6"/>
      <c r="J46" s="6"/>
      <c r="K46" s="6"/>
      <c r="L46" s="6"/>
    </row>
    <row r="47" spans="1:14" ht="22.5" customHeight="1">
      <c r="A47" s="5">
        <v>9</v>
      </c>
      <c r="B47" s="54">
        <v>2</v>
      </c>
      <c r="C47" s="54">
        <v>25</v>
      </c>
      <c r="D47" s="5" t="s">
        <v>63</v>
      </c>
      <c r="E47" s="6"/>
      <c r="F47" s="6"/>
      <c r="G47" s="6"/>
      <c r="H47" s="6"/>
      <c r="I47" s="6"/>
      <c r="J47" s="6"/>
      <c r="K47" s="6"/>
      <c r="L47" s="6"/>
    </row>
    <row r="48" spans="1:14" ht="22.5" customHeight="1">
      <c r="A48" s="5">
        <v>9</v>
      </c>
      <c r="B48" s="54">
        <v>2</v>
      </c>
      <c r="C48" s="54">
        <v>27</v>
      </c>
      <c r="D48" s="5" t="s">
        <v>64</v>
      </c>
      <c r="E48" s="6"/>
      <c r="F48" s="6"/>
      <c r="G48" s="6"/>
      <c r="H48" s="6"/>
      <c r="I48" s="6"/>
      <c r="J48" s="6"/>
      <c r="K48" s="6"/>
      <c r="L48" s="6"/>
    </row>
    <row r="49" spans="1:14" ht="22.5" customHeight="1">
      <c r="A49" s="5">
        <v>9</v>
      </c>
      <c r="B49" s="54">
        <v>2</v>
      </c>
      <c r="C49" s="54">
        <v>28</v>
      </c>
      <c r="D49" s="5" t="s">
        <v>65</v>
      </c>
      <c r="E49" s="6"/>
      <c r="F49" s="6"/>
      <c r="G49" s="6"/>
      <c r="H49" s="6"/>
      <c r="I49" s="6"/>
      <c r="J49" s="6"/>
      <c r="K49" s="6"/>
      <c r="L49" s="6"/>
    </row>
    <row r="50" spans="1:14" ht="22.5" customHeight="1">
      <c r="A50" s="5">
        <v>9</v>
      </c>
      <c r="B50" s="54">
        <v>2</v>
      </c>
      <c r="C50" s="54">
        <v>29</v>
      </c>
      <c r="D50" s="5" t="s">
        <v>66</v>
      </c>
      <c r="E50" s="6"/>
      <c r="F50" s="6"/>
      <c r="G50" s="6"/>
      <c r="H50" s="6"/>
      <c r="I50" s="6"/>
      <c r="J50" s="6"/>
      <c r="K50" s="6"/>
      <c r="L50" s="6"/>
    </row>
    <row r="51" spans="1:14" ht="22.5" customHeight="1">
      <c r="A51" s="5">
        <v>9</v>
      </c>
      <c r="B51" s="54">
        <v>2</v>
      </c>
      <c r="C51" s="54">
        <v>30</v>
      </c>
      <c r="D51" s="5" t="s">
        <v>67</v>
      </c>
      <c r="E51" s="6"/>
      <c r="F51" s="6"/>
      <c r="G51" s="6"/>
      <c r="H51" s="6"/>
      <c r="I51" s="6"/>
      <c r="J51" s="6"/>
      <c r="K51" s="6"/>
      <c r="L51" s="6"/>
    </row>
    <row r="52" spans="1:14" ht="22.5" customHeight="1">
      <c r="A52" s="5">
        <v>9</v>
      </c>
      <c r="B52" s="54">
        <v>2</v>
      </c>
      <c r="C52" s="54">
        <v>31</v>
      </c>
      <c r="D52" s="5" t="s">
        <v>68</v>
      </c>
      <c r="E52" s="6"/>
      <c r="F52" s="6"/>
      <c r="G52" s="6"/>
      <c r="H52" s="6"/>
      <c r="I52" s="6"/>
      <c r="J52" s="6"/>
      <c r="K52" s="6"/>
      <c r="L52" s="6"/>
    </row>
    <row r="53" spans="1:14" ht="22.5" customHeight="1">
      <c r="A53" s="5">
        <v>9</v>
      </c>
      <c r="B53" s="54">
        <v>2</v>
      </c>
      <c r="C53" s="54">
        <v>32</v>
      </c>
      <c r="D53" s="5" t="s">
        <v>69</v>
      </c>
      <c r="E53" s="6"/>
      <c r="F53" s="6"/>
      <c r="G53" s="6"/>
      <c r="H53" s="6"/>
      <c r="I53" s="6"/>
      <c r="J53" s="6"/>
      <c r="K53" s="6"/>
      <c r="L53" s="6"/>
    </row>
    <row r="54" spans="1:14" ht="22.5" customHeight="1">
      <c r="A54" s="5">
        <v>9</v>
      </c>
      <c r="B54" s="54">
        <v>2</v>
      </c>
      <c r="C54" s="54">
        <v>33</v>
      </c>
      <c r="D54" s="5" t="s">
        <v>70</v>
      </c>
      <c r="E54" s="6"/>
      <c r="F54" s="6"/>
      <c r="G54" s="6"/>
      <c r="H54" s="6"/>
      <c r="I54" s="6"/>
      <c r="J54" s="6"/>
      <c r="K54" s="6"/>
      <c r="L54" s="6"/>
    </row>
    <row r="55" spans="1:14" ht="22.5" customHeight="1">
      <c r="A55" s="5">
        <v>9</v>
      </c>
      <c r="B55" s="54">
        <v>2</v>
      </c>
      <c r="C55" s="54">
        <v>34</v>
      </c>
      <c r="D55" s="5" t="s">
        <v>72</v>
      </c>
      <c r="E55" s="6"/>
      <c r="F55" s="6"/>
      <c r="G55" s="6"/>
      <c r="H55" s="6"/>
      <c r="I55" s="6"/>
      <c r="J55" s="6"/>
      <c r="K55" s="6"/>
      <c r="L55" s="6"/>
    </row>
    <row r="56" spans="1:14" ht="22.5" customHeight="1">
      <c r="A56" s="5">
        <v>9</v>
      </c>
      <c r="B56" s="54">
        <v>2</v>
      </c>
      <c r="C56" s="5">
        <v>35</v>
      </c>
      <c r="D56" s="5" t="s">
        <v>74</v>
      </c>
      <c r="E56" s="6"/>
      <c r="F56" s="6"/>
      <c r="G56" s="6"/>
      <c r="H56" s="6"/>
      <c r="I56" s="6"/>
      <c r="J56" s="6"/>
      <c r="K56" s="6"/>
      <c r="L56" s="6"/>
    </row>
    <row r="57" spans="1:14" ht="22.5" customHeight="1">
      <c r="A57" s="5">
        <v>9</v>
      </c>
      <c r="B57" s="54">
        <v>2</v>
      </c>
      <c r="C57" s="5">
        <v>36</v>
      </c>
      <c r="D57" s="5" t="s">
        <v>76</v>
      </c>
      <c r="E57" s="6"/>
      <c r="F57" s="6"/>
      <c r="G57" s="6"/>
      <c r="H57" s="6"/>
      <c r="I57" s="6"/>
      <c r="J57" s="6"/>
      <c r="K57" s="6"/>
      <c r="L57" s="6"/>
    </row>
    <row r="58" spans="1:14" ht="22.5" customHeight="1">
      <c r="A58" s="5">
        <v>9</v>
      </c>
      <c r="B58" s="54">
        <v>2</v>
      </c>
      <c r="C58" s="5">
        <v>37</v>
      </c>
      <c r="D58" s="5" t="s">
        <v>77</v>
      </c>
      <c r="E58" s="6"/>
      <c r="F58" s="6"/>
      <c r="G58" s="6"/>
      <c r="H58" s="6"/>
      <c r="I58" s="6"/>
      <c r="J58" s="6"/>
      <c r="K58" s="6"/>
      <c r="L58" s="6"/>
    </row>
    <row r="59" spans="1:14" ht="22.5" customHeight="1">
      <c r="A59" s="5">
        <v>9</v>
      </c>
      <c r="B59" s="54">
        <v>2</v>
      </c>
      <c r="C59" s="5">
        <v>38</v>
      </c>
      <c r="D59" s="5" t="s">
        <v>567</v>
      </c>
      <c r="E59" s="6"/>
      <c r="F59" s="6"/>
      <c r="G59" s="6"/>
      <c r="H59" s="6"/>
      <c r="I59" s="6"/>
      <c r="J59" s="6"/>
      <c r="K59" s="6"/>
      <c r="L59" s="6"/>
    </row>
    <row r="60" spans="1:14" ht="22.5" customHeight="1">
      <c r="A60" s="5">
        <v>9</v>
      </c>
      <c r="B60" s="54">
        <v>2</v>
      </c>
      <c r="C60" s="5">
        <v>39</v>
      </c>
      <c r="D60" s="5" t="s">
        <v>575</v>
      </c>
      <c r="E60" s="6"/>
      <c r="F60" s="6"/>
      <c r="G60" s="6"/>
      <c r="H60" s="6"/>
      <c r="I60" s="6"/>
      <c r="J60" s="6"/>
      <c r="K60" s="6"/>
      <c r="L60" s="6"/>
    </row>
    <row r="61" spans="1:14" ht="22.5" customHeight="1">
      <c r="A61" s="58" t="s">
        <v>571</v>
      </c>
      <c r="B61" s="59"/>
      <c r="C61" s="59"/>
      <c r="D61" s="53">
        <f>COUNTIF(B:B,"02")</f>
        <v>27</v>
      </c>
      <c r="E61" s="6"/>
      <c r="F61" s="6"/>
      <c r="G61" s="6"/>
      <c r="H61" s="6"/>
      <c r="I61" s="6"/>
      <c r="J61" s="6"/>
      <c r="K61" s="6"/>
      <c r="L61" s="6"/>
    </row>
    <row r="62" spans="1:14" ht="24" customHeight="1">
      <c r="A62" s="60" t="s">
        <v>578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3"/>
      <c r="N62" s="3"/>
    </row>
    <row r="63" spans="1:14" ht="24" customHeight="1">
      <c r="A63" s="5" t="s">
        <v>0</v>
      </c>
      <c r="B63" s="5" t="s">
        <v>1</v>
      </c>
      <c r="C63" s="5" t="s">
        <v>2</v>
      </c>
      <c r="D63" s="5" t="s">
        <v>3</v>
      </c>
      <c r="E63" s="6"/>
      <c r="F63" s="6"/>
      <c r="G63" s="6"/>
      <c r="H63" s="6"/>
      <c r="I63" s="6"/>
      <c r="J63" s="6"/>
      <c r="K63" s="6"/>
      <c r="L63" s="6"/>
      <c r="M63" s="4"/>
      <c r="N63" s="4"/>
    </row>
    <row r="64" spans="1:14" ht="22.5" customHeight="1">
      <c r="A64" s="5">
        <v>9</v>
      </c>
      <c r="B64" s="54">
        <v>3</v>
      </c>
      <c r="C64" s="54">
        <v>1</v>
      </c>
      <c r="D64" s="5" t="s">
        <v>78</v>
      </c>
      <c r="E64" s="6"/>
      <c r="F64" s="6"/>
      <c r="G64" s="6"/>
      <c r="H64" s="6"/>
      <c r="I64" s="6"/>
      <c r="J64" s="6"/>
      <c r="K64" s="6"/>
      <c r="L64" s="6"/>
    </row>
    <row r="65" spans="1:12" ht="22.5" customHeight="1">
      <c r="A65" s="5">
        <v>9</v>
      </c>
      <c r="B65" s="54">
        <v>3</v>
      </c>
      <c r="C65" s="54">
        <v>2</v>
      </c>
      <c r="D65" s="5" t="s">
        <v>79</v>
      </c>
      <c r="E65" s="6"/>
      <c r="F65" s="6"/>
      <c r="G65" s="6"/>
      <c r="H65" s="6"/>
      <c r="I65" s="6"/>
      <c r="J65" s="6"/>
      <c r="K65" s="6"/>
      <c r="L65" s="6"/>
    </row>
    <row r="66" spans="1:12" ht="22.5" customHeight="1">
      <c r="A66" s="5">
        <v>9</v>
      </c>
      <c r="B66" s="54">
        <v>3</v>
      </c>
      <c r="C66" s="54">
        <v>3</v>
      </c>
      <c r="D66" s="5" t="s">
        <v>80</v>
      </c>
      <c r="E66" s="6"/>
      <c r="F66" s="6"/>
      <c r="G66" s="6"/>
      <c r="H66" s="6"/>
      <c r="I66" s="6"/>
      <c r="J66" s="6"/>
      <c r="K66" s="6"/>
      <c r="L66" s="6"/>
    </row>
    <row r="67" spans="1:12" ht="22.5" customHeight="1">
      <c r="A67" s="5">
        <v>9</v>
      </c>
      <c r="B67" s="54">
        <v>3</v>
      </c>
      <c r="C67" s="54">
        <v>4</v>
      </c>
      <c r="D67" s="5" t="s">
        <v>81</v>
      </c>
      <c r="E67" s="6"/>
      <c r="F67" s="6"/>
      <c r="G67" s="6"/>
      <c r="H67" s="6"/>
      <c r="I67" s="6"/>
      <c r="J67" s="6"/>
      <c r="K67" s="6"/>
      <c r="L67" s="6"/>
    </row>
    <row r="68" spans="1:12" ht="22.5" customHeight="1">
      <c r="A68" s="5">
        <v>9</v>
      </c>
      <c r="B68" s="54">
        <v>3</v>
      </c>
      <c r="C68" s="54">
        <v>5</v>
      </c>
      <c r="D68" s="5" t="s">
        <v>82</v>
      </c>
      <c r="E68" s="6"/>
      <c r="F68" s="6"/>
      <c r="G68" s="6"/>
      <c r="H68" s="6"/>
      <c r="I68" s="6"/>
      <c r="J68" s="6"/>
      <c r="K68" s="6"/>
      <c r="L68" s="6"/>
    </row>
    <row r="69" spans="1:12" ht="22.5" customHeight="1">
      <c r="A69" s="5">
        <v>9</v>
      </c>
      <c r="B69" s="54">
        <v>3</v>
      </c>
      <c r="C69" s="54">
        <v>6</v>
      </c>
      <c r="D69" s="5" t="s">
        <v>83</v>
      </c>
      <c r="E69" s="6"/>
      <c r="F69" s="6"/>
      <c r="G69" s="6"/>
      <c r="H69" s="6"/>
      <c r="I69" s="6"/>
      <c r="J69" s="6"/>
      <c r="K69" s="6"/>
      <c r="L69" s="6"/>
    </row>
    <row r="70" spans="1:12" ht="22.5" customHeight="1">
      <c r="A70" s="5">
        <v>9</v>
      </c>
      <c r="B70" s="54">
        <v>3</v>
      </c>
      <c r="C70" s="54">
        <v>7</v>
      </c>
      <c r="D70" s="5" t="s">
        <v>84</v>
      </c>
      <c r="E70" s="6"/>
      <c r="F70" s="6"/>
      <c r="G70" s="6"/>
      <c r="H70" s="6"/>
      <c r="I70" s="6"/>
      <c r="J70" s="6"/>
      <c r="K70" s="6"/>
      <c r="L70" s="6"/>
    </row>
    <row r="71" spans="1:12" ht="22.5" customHeight="1">
      <c r="A71" s="5">
        <v>9</v>
      </c>
      <c r="B71" s="54">
        <v>3</v>
      </c>
      <c r="C71" s="54">
        <v>8</v>
      </c>
      <c r="D71" s="5" t="s">
        <v>85</v>
      </c>
      <c r="E71" s="6"/>
      <c r="F71" s="6"/>
      <c r="G71" s="6"/>
      <c r="H71" s="6"/>
      <c r="I71" s="6"/>
      <c r="J71" s="6"/>
      <c r="K71" s="6"/>
      <c r="L71" s="6"/>
    </row>
    <row r="72" spans="1:12" ht="22.5" customHeight="1">
      <c r="A72" s="5">
        <v>9</v>
      </c>
      <c r="B72" s="54">
        <v>3</v>
      </c>
      <c r="C72" s="54">
        <v>9</v>
      </c>
      <c r="D72" s="5" t="s">
        <v>86</v>
      </c>
      <c r="E72" s="6"/>
      <c r="F72" s="6"/>
      <c r="G72" s="6"/>
      <c r="H72" s="6"/>
      <c r="I72" s="6"/>
      <c r="J72" s="6"/>
      <c r="K72" s="6"/>
      <c r="L72" s="6"/>
    </row>
    <row r="73" spans="1:12" ht="22.5" customHeight="1">
      <c r="A73" s="5">
        <v>9</v>
      </c>
      <c r="B73" s="54">
        <v>3</v>
      </c>
      <c r="C73" s="54">
        <v>10</v>
      </c>
      <c r="D73" s="5" t="s">
        <v>87</v>
      </c>
      <c r="E73" s="6"/>
      <c r="F73" s="6"/>
      <c r="G73" s="6"/>
      <c r="H73" s="6"/>
      <c r="I73" s="6"/>
      <c r="J73" s="6"/>
      <c r="K73" s="6"/>
      <c r="L73" s="6"/>
    </row>
    <row r="74" spans="1:12" ht="22.5" customHeight="1">
      <c r="A74" s="5">
        <v>9</v>
      </c>
      <c r="B74" s="54">
        <v>3</v>
      </c>
      <c r="C74" s="54">
        <v>11</v>
      </c>
      <c r="D74" s="5" t="s">
        <v>88</v>
      </c>
      <c r="E74" s="6"/>
      <c r="F74" s="6"/>
      <c r="G74" s="6"/>
      <c r="H74" s="6"/>
      <c r="I74" s="6"/>
      <c r="J74" s="6"/>
      <c r="K74" s="6"/>
      <c r="L74" s="6"/>
    </row>
    <row r="75" spans="1:12" ht="22.5" customHeight="1">
      <c r="A75" s="5">
        <v>9</v>
      </c>
      <c r="B75" s="54">
        <v>3</v>
      </c>
      <c r="C75" s="54">
        <v>12</v>
      </c>
      <c r="D75" s="5" t="s">
        <v>89</v>
      </c>
      <c r="E75" s="6"/>
      <c r="F75" s="6"/>
      <c r="G75" s="6"/>
      <c r="H75" s="6"/>
      <c r="I75" s="6"/>
      <c r="J75" s="6"/>
      <c r="K75" s="6"/>
      <c r="L75" s="6"/>
    </row>
    <row r="76" spans="1:12" ht="22.5" customHeight="1">
      <c r="A76" s="5">
        <v>9</v>
      </c>
      <c r="B76" s="54">
        <v>3</v>
      </c>
      <c r="C76" s="5">
        <v>13</v>
      </c>
      <c r="D76" s="5" t="s">
        <v>90</v>
      </c>
      <c r="E76" s="6"/>
      <c r="F76" s="6"/>
      <c r="G76" s="6"/>
      <c r="H76" s="6"/>
      <c r="I76" s="6"/>
      <c r="J76" s="6"/>
      <c r="K76" s="6"/>
      <c r="L76" s="6"/>
    </row>
    <row r="77" spans="1:12" ht="22.5" customHeight="1">
      <c r="A77" s="5">
        <v>9</v>
      </c>
      <c r="B77" s="54">
        <v>3</v>
      </c>
      <c r="C77" s="5">
        <v>14</v>
      </c>
      <c r="D77" s="5" t="s">
        <v>91</v>
      </c>
      <c r="E77" s="6"/>
      <c r="F77" s="6"/>
      <c r="G77" s="6"/>
      <c r="H77" s="6"/>
      <c r="I77" s="6"/>
      <c r="J77" s="6"/>
      <c r="K77" s="6"/>
      <c r="L77" s="6"/>
    </row>
    <row r="78" spans="1:12" ht="22.5" customHeight="1">
      <c r="A78" s="5">
        <v>9</v>
      </c>
      <c r="B78" s="54">
        <v>3</v>
      </c>
      <c r="C78" s="54">
        <v>22</v>
      </c>
      <c r="D78" s="5" t="s">
        <v>92</v>
      </c>
      <c r="E78" s="6"/>
      <c r="F78" s="6"/>
      <c r="G78" s="6"/>
      <c r="H78" s="6"/>
      <c r="I78" s="6"/>
      <c r="J78" s="6"/>
      <c r="K78" s="6"/>
      <c r="L78" s="6"/>
    </row>
    <row r="79" spans="1:12" ht="22.5" customHeight="1">
      <c r="A79" s="5">
        <v>9</v>
      </c>
      <c r="B79" s="54">
        <v>3</v>
      </c>
      <c r="C79" s="54">
        <v>23</v>
      </c>
      <c r="D79" s="5" t="s">
        <v>93</v>
      </c>
      <c r="E79" s="6"/>
      <c r="F79" s="6"/>
      <c r="G79" s="6"/>
      <c r="H79" s="6"/>
      <c r="I79" s="6"/>
      <c r="J79" s="6"/>
      <c r="K79" s="6"/>
      <c r="L79" s="6"/>
    </row>
    <row r="80" spans="1:12" ht="22.5" customHeight="1">
      <c r="A80" s="5">
        <v>9</v>
      </c>
      <c r="B80" s="54">
        <v>3</v>
      </c>
      <c r="C80" s="54">
        <v>24</v>
      </c>
      <c r="D80" s="5" t="s">
        <v>94</v>
      </c>
      <c r="E80" s="6"/>
      <c r="F80" s="6"/>
      <c r="G80" s="6"/>
      <c r="H80" s="6"/>
      <c r="I80" s="6"/>
      <c r="J80" s="6"/>
      <c r="K80" s="6"/>
      <c r="L80" s="6"/>
    </row>
    <row r="81" spans="1:14" ht="22.5" customHeight="1">
      <c r="A81" s="5">
        <v>9</v>
      </c>
      <c r="B81" s="54">
        <v>3</v>
      </c>
      <c r="C81" s="54">
        <v>26</v>
      </c>
      <c r="D81" s="5" t="s">
        <v>96</v>
      </c>
      <c r="E81" s="6"/>
      <c r="F81" s="6"/>
      <c r="G81" s="6"/>
      <c r="H81" s="6"/>
      <c r="I81" s="6"/>
      <c r="J81" s="6"/>
      <c r="K81" s="6"/>
      <c r="L81" s="6"/>
    </row>
    <row r="82" spans="1:14" ht="22.5" customHeight="1">
      <c r="A82" s="5">
        <v>9</v>
      </c>
      <c r="B82" s="54">
        <v>3</v>
      </c>
      <c r="C82" s="54">
        <v>27</v>
      </c>
      <c r="D82" s="5" t="s">
        <v>97</v>
      </c>
      <c r="E82" s="6"/>
      <c r="F82" s="6"/>
      <c r="G82" s="6"/>
      <c r="H82" s="6"/>
      <c r="I82" s="6"/>
      <c r="J82" s="6"/>
      <c r="K82" s="6"/>
      <c r="L82" s="6"/>
    </row>
    <row r="83" spans="1:14" ht="22.5" customHeight="1">
      <c r="A83" s="5">
        <v>9</v>
      </c>
      <c r="B83" s="54">
        <v>3</v>
      </c>
      <c r="C83" s="54">
        <v>28</v>
      </c>
      <c r="D83" s="5" t="s">
        <v>98</v>
      </c>
      <c r="E83" s="6"/>
      <c r="F83" s="6"/>
      <c r="G83" s="6"/>
      <c r="H83" s="6"/>
      <c r="I83" s="6"/>
      <c r="J83" s="6"/>
      <c r="K83" s="6"/>
      <c r="L83" s="6"/>
    </row>
    <row r="84" spans="1:14" ht="22.5" customHeight="1">
      <c r="A84" s="5">
        <v>9</v>
      </c>
      <c r="B84" s="54">
        <v>3</v>
      </c>
      <c r="C84" s="54">
        <v>30</v>
      </c>
      <c r="D84" s="5" t="s">
        <v>99</v>
      </c>
      <c r="E84" s="6"/>
      <c r="F84" s="6"/>
      <c r="G84" s="6"/>
      <c r="H84" s="6"/>
      <c r="I84" s="6"/>
      <c r="J84" s="6"/>
      <c r="K84" s="6"/>
      <c r="L84" s="6"/>
    </row>
    <row r="85" spans="1:14" ht="22.5" customHeight="1">
      <c r="A85" s="5">
        <v>9</v>
      </c>
      <c r="B85" s="54">
        <v>3</v>
      </c>
      <c r="C85" s="54">
        <v>31</v>
      </c>
      <c r="D85" s="5" t="s">
        <v>100</v>
      </c>
      <c r="E85" s="6"/>
      <c r="F85" s="6"/>
      <c r="G85" s="6"/>
      <c r="H85" s="6"/>
      <c r="I85" s="6"/>
      <c r="J85" s="6"/>
      <c r="K85" s="6"/>
      <c r="L85" s="6"/>
    </row>
    <row r="86" spans="1:14" ht="22.5" customHeight="1">
      <c r="A86" s="5">
        <v>9</v>
      </c>
      <c r="B86" s="54">
        <v>3</v>
      </c>
      <c r="C86" s="54">
        <v>33</v>
      </c>
      <c r="D86" s="5" t="s">
        <v>101</v>
      </c>
      <c r="E86" s="6"/>
      <c r="F86" s="6"/>
      <c r="G86" s="6"/>
      <c r="H86" s="6"/>
      <c r="I86" s="6"/>
      <c r="J86" s="6"/>
      <c r="K86" s="6"/>
      <c r="L86" s="6"/>
    </row>
    <row r="87" spans="1:14" ht="22.5" customHeight="1">
      <c r="A87" s="5">
        <v>9</v>
      </c>
      <c r="B87" s="54">
        <v>3</v>
      </c>
      <c r="C87" s="54">
        <v>34</v>
      </c>
      <c r="D87" s="5" t="s">
        <v>102</v>
      </c>
      <c r="E87" s="6"/>
      <c r="F87" s="6"/>
      <c r="G87" s="6"/>
      <c r="H87" s="6"/>
      <c r="I87" s="6"/>
      <c r="J87" s="6"/>
      <c r="K87" s="6"/>
      <c r="L87" s="6"/>
    </row>
    <row r="88" spans="1:14" ht="22.5" customHeight="1">
      <c r="A88" s="5">
        <v>9</v>
      </c>
      <c r="B88" s="54">
        <v>3</v>
      </c>
      <c r="C88" s="5">
        <v>36</v>
      </c>
      <c r="D88" s="5" t="s">
        <v>568</v>
      </c>
      <c r="E88" s="6"/>
      <c r="F88" s="6"/>
      <c r="G88" s="6"/>
      <c r="H88" s="6"/>
      <c r="I88" s="6"/>
      <c r="J88" s="6"/>
      <c r="K88" s="6"/>
      <c r="L88" s="6"/>
    </row>
    <row r="89" spans="1:14" ht="22.5" customHeight="1">
      <c r="A89" s="58" t="s">
        <v>571</v>
      </c>
      <c r="B89" s="59"/>
      <c r="C89" s="59"/>
      <c r="D89" s="53">
        <f>COUNTIF(B:B,"03")</f>
        <v>25</v>
      </c>
      <c r="E89" s="6"/>
      <c r="F89" s="6"/>
      <c r="G89" s="6"/>
      <c r="H89" s="6"/>
      <c r="I89" s="6"/>
      <c r="J89" s="6"/>
      <c r="K89" s="6"/>
      <c r="L89" s="6"/>
    </row>
    <row r="90" spans="1:14" ht="24" customHeight="1">
      <c r="A90" s="60" t="s">
        <v>578</v>
      </c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3"/>
      <c r="N90" s="3"/>
    </row>
    <row r="91" spans="1:14" ht="24" customHeight="1">
      <c r="A91" s="5" t="s">
        <v>0</v>
      </c>
      <c r="B91" s="5" t="s">
        <v>1</v>
      </c>
      <c r="C91" s="5" t="s">
        <v>2</v>
      </c>
      <c r="D91" s="5" t="s">
        <v>3</v>
      </c>
      <c r="E91" s="6"/>
      <c r="F91" s="6"/>
      <c r="G91" s="6"/>
      <c r="H91" s="6"/>
      <c r="I91" s="6"/>
      <c r="J91" s="6"/>
      <c r="K91" s="6"/>
      <c r="L91" s="6"/>
      <c r="M91" s="4"/>
      <c r="N91" s="4"/>
    </row>
    <row r="92" spans="1:14" ht="22.5" customHeight="1">
      <c r="A92" s="5">
        <v>9</v>
      </c>
      <c r="B92" s="54">
        <v>4</v>
      </c>
      <c r="C92" s="54">
        <v>2</v>
      </c>
      <c r="D92" s="5" t="s">
        <v>104</v>
      </c>
      <c r="E92" s="6"/>
      <c r="F92" s="6"/>
      <c r="G92" s="6"/>
      <c r="H92" s="6"/>
      <c r="I92" s="6"/>
      <c r="J92" s="6"/>
      <c r="K92" s="6"/>
      <c r="L92" s="6"/>
    </row>
    <row r="93" spans="1:14" ht="22.5" customHeight="1">
      <c r="A93" s="5">
        <v>9</v>
      </c>
      <c r="B93" s="54">
        <v>4</v>
      </c>
      <c r="C93" s="54">
        <v>3</v>
      </c>
      <c r="D93" s="5" t="s">
        <v>105</v>
      </c>
      <c r="E93" s="6"/>
      <c r="F93" s="6"/>
      <c r="G93" s="6"/>
      <c r="H93" s="6"/>
      <c r="I93" s="6"/>
      <c r="J93" s="6"/>
      <c r="K93" s="6"/>
      <c r="L93" s="6"/>
    </row>
    <row r="94" spans="1:14" ht="22.5" customHeight="1">
      <c r="A94" s="5">
        <v>9</v>
      </c>
      <c r="B94" s="54">
        <v>4</v>
      </c>
      <c r="C94" s="54">
        <v>4</v>
      </c>
      <c r="D94" s="5" t="s">
        <v>106</v>
      </c>
      <c r="E94" s="6"/>
      <c r="F94" s="6"/>
      <c r="G94" s="6"/>
      <c r="H94" s="6"/>
      <c r="I94" s="6"/>
      <c r="J94" s="6"/>
      <c r="K94" s="6"/>
      <c r="L94" s="6"/>
    </row>
    <row r="95" spans="1:14" ht="22.5" customHeight="1">
      <c r="A95" s="5">
        <v>9</v>
      </c>
      <c r="B95" s="54">
        <v>4</v>
      </c>
      <c r="C95" s="54">
        <v>5</v>
      </c>
      <c r="D95" s="5" t="s">
        <v>107</v>
      </c>
      <c r="E95" s="6"/>
      <c r="F95" s="6"/>
      <c r="G95" s="6"/>
      <c r="H95" s="6"/>
      <c r="I95" s="6"/>
      <c r="J95" s="6"/>
      <c r="K95" s="6"/>
      <c r="L95" s="6"/>
    </row>
    <row r="96" spans="1:14" ht="22.5" customHeight="1">
      <c r="A96" s="5">
        <v>9</v>
      </c>
      <c r="B96" s="54">
        <v>4</v>
      </c>
      <c r="C96" s="54">
        <v>6</v>
      </c>
      <c r="D96" s="5" t="s">
        <v>108</v>
      </c>
      <c r="E96" s="6"/>
      <c r="F96" s="6"/>
      <c r="G96" s="6"/>
      <c r="H96" s="6"/>
      <c r="I96" s="6"/>
      <c r="J96" s="6"/>
      <c r="K96" s="6"/>
      <c r="L96" s="6"/>
    </row>
    <row r="97" spans="1:12" ht="22.5" customHeight="1">
      <c r="A97" s="5">
        <v>9</v>
      </c>
      <c r="B97" s="54">
        <v>4</v>
      </c>
      <c r="C97" s="54">
        <v>7</v>
      </c>
      <c r="D97" s="5" t="s">
        <v>109</v>
      </c>
      <c r="E97" s="6"/>
      <c r="F97" s="6"/>
      <c r="G97" s="6"/>
      <c r="H97" s="6"/>
      <c r="I97" s="6"/>
      <c r="J97" s="6"/>
      <c r="K97" s="6"/>
      <c r="L97" s="6"/>
    </row>
    <row r="98" spans="1:12" ht="22.5" customHeight="1">
      <c r="A98" s="5">
        <v>9</v>
      </c>
      <c r="B98" s="54">
        <v>4</v>
      </c>
      <c r="C98" s="54">
        <v>8</v>
      </c>
      <c r="D98" s="5" t="s">
        <v>110</v>
      </c>
      <c r="E98" s="6"/>
      <c r="F98" s="6"/>
      <c r="G98" s="6"/>
      <c r="H98" s="6"/>
      <c r="I98" s="6"/>
      <c r="J98" s="6"/>
      <c r="K98" s="6"/>
      <c r="L98" s="6"/>
    </row>
    <row r="99" spans="1:12" ht="22.5" customHeight="1">
      <c r="A99" s="5">
        <v>9</v>
      </c>
      <c r="B99" s="54">
        <v>4</v>
      </c>
      <c r="C99" s="54">
        <v>9</v>
      </c>
      <c r="D99" s="5" t="s">
        <v>111</v>
      </c>
      <c r="E99" s="6"/>
      <c r="F99" s="6"/>
      <c r="G99" s="6"/>
      <c r="H99" s="6"/>
      <c r="I99" s="6"/>
      <c r="J99" s="6"/>
      <c r="K99" s="6"/>
      <c r="L99" s="6"/>
    </row>
    <row r="100" spans="1:12" ht="22.5" customHeight="1">
      <c r="A100" s="5">
        <v>9</v>
      </c>
      <c r="B100" s="54">
        <v>4</v>
      </c>
      <c r="C100" s="54">
        <v>10</v>
      </c>
      <c r="D100" s="5" t="s">
        <v>112</v>
      </c>
      <c r="E100" s="6"/>
      <c r="F100" s="6"/>
      <c r="G100" s="6"/>
      <c r="H100" s="6"/>
      <c r="I100" s="6"/>
      <c r="J100" s="6"/>
      <c r="K100" s="6"/>
      <c r="L100" s="6"/>
    </row>
    <row r="101" spans="1:12" ht="22.5" customHeight="1">
      <c r="A101" s="5">
        <v>9</v>
      </c>
      <c r="B101" s="54">
        <v>4</v>
      </c>
      <c r="C101" s="54">
        <v>11</v>
      </c>
      <c r="D101" s="5" t="s">
        <v>113</v>
      </c>
      <c r="E101" s="6"/>
      <c r="F101" s="6"/>
      <c r="G101" s="6"/>
      <c r="H101" s="6"/>
      <c r="I101" s="6"/>
      <c r="J101" s="6"/>
      <c r="K101" s="6"/>
      <c r="L101" s="6"/>
    </row>
    <row r="102" spans="1:12" ht="22.5" customHeight="1">
      <c r="A102" s="5">
        <v>9</v>
      </c>
      <c r="B102" s="54">
        <v>4</v>
      </c>
      <c r="C102" s="54">
        <v>12</v>
      </c>
      <c r="D102" s="5" t="s">
        <v>114</v>
      </c>
      <c r="E102" s="6"/>
      <c r="F102" s="6"/>
      <c r="G102" s="6"/>
      <c r="H102" s="6"/>
      <c r="I102" s="6"/>
      <c r="J102" s="6"/>
      <c r="K102" s="6"/>
      <c r="L102" s="6"/>
    </row>
    <row r="103" spans="1:12" ht="22.5" customHeight="1">
      <c r="A103" s="5">
        <v>9</v>
      </c>
      <c r="B103" s="54">
        <v>4</v>
      </c>
      <c r="C103" s="54">
        <v>13</v>
      </c>
      <c r="D103" s="5" t="s">
        <v>115</v>
      </c>
      <c r="E103" s="6"/>
      <c r="F103" s="6"/>
      <c r="G103" s="6"/>
      <c r="H103" s="6"/>
      <c r="I103" s="6"/>
      <c r="J103" s="6"/>
      <c r="K103" s="6"/>
      <c r="L103" s="6"/>
    </row>
    <row r="104" spans="1:12" ht="22.5" customHeight="1">
      <c r="A104" s="5">
        <v>9</v>
      </c>
      <c r="B104" s="54">
        <v>4</v>
      </c>
      <c r="C104" s="5">
        <v>15</v>
      </c>
      <c r="D104" s="5" t="s">
        <v>117</v>
      </c>
      <c r="E104" s="6"/>
      <c r="F104" s="6"/>
      <c r="G104" s="6"/>
      <c r="H104" s="6"/>
      <c r="I104" s="6"/>
      <c r="J104" s="6"/>
      <c r="K104" s="6"/>
      <c r="L104" s="6"/>
    </row>
    <row r="105" spans="1:12" ht="22.5" customHeight="1">
      <c r="A105" s="5">
        <v>9</v>
      </c>
      <c r="B105" s="54">
        <v>4</v>
      </c>
      <c r="C105" s="5">
        <v>16</v>
      </c>
      <c r="D105" s="5" t="s">
        <v>118</v>
      </c>
      <c r="E105" s="6"/>
      <c r="F105" s="6"/>
      <c r="G105" s="6"/>
      <c r="H105" s="6"/>
      <c r="I105" s="6"/>
      <c r="J105" s="6"/>
      <c r="K105" s="6"/>
      <c r="L105" s="6"/>
    </row>
    <row r="106" spans="1:12" ht="22.5" customHeight="1">
      <c r="A106" s="5">
        <v>9</v>
      </c>
      <c r="B106" s="54">
        <v>4</v>
      </c>
      <c r="C106" s="54">
        <v>21</v>
      </c>
      <c r="D106" s="5" t="s">
        <v>119</v>
      </c>
      <c r="E106" s="6"/>
      <c r="F106" s="6"/>
      <c r="G106" s="6"/>
      <c r="H106" s="6"/>
      <c r="I106" s="6"/>
      <c r="J106" s="6"/>
      <c r="K106" s="6"/>
      <c r="L106" s="6"/>
    </row>
    <row r="107" spans="1:12" ht="22.5" customHeight="1">
      <c r="A107" s="5">
        <v>9</v>
      </c>
      <c r="B107" s="54">
        <v>4</v>
      </c>
      <c r="C107" s="54">
        <v>22</v>
      </c>
      <c r="D107" s="5" t="s">
        <v>120</v>
      </c>
      <c r="E107" s="6"/>
      <c r="F107" s="6"/>
      <c r="G107" s="6"/>
      <c r="H107" s="6"/>
      <c r="I107" s="6"/>
      <c r="J107" s="6"/>
      <c r="K107" s="6"/>
      <c r="L107" s="6"/>
    </row>
    <row r="108" spans="1:12" ht="22.5" customHeight="1">
      <c r="A108" s="5">
        <v>9</v>
      </c>
      <c r="B108" s="54">
        <v>4</v>
      </c>
      <c r="C108" s="54">
        <v>23</v>
      </c>
      <c r="D108" s="5" t="s">
        <v>121</v>
      </c>
      <c r="E108" s="6"/>
      <c r="F108" s="6"/>
      <c r="G108" s="6"/>
      <c r="H108" s="6"/>
      <c r="I108" s="6"/>
      <c r="J108" s="6"/>
      <c r="K108" s="6"/>
      <c r="L108" s="6"/>
    </row>
    <row r="109" spans="1:12" ht="22.5" customHeight="1">
      <c r="A109" s="5">
        <v>9</v>
      </c>
      <c r="B109" s="54">
        <v>4</v>
      </c>
      <c r="C109" s="54">
        <v>24</v>
      </c>
      <c r="D109" s="5" t="s">
        <v>122</v>
      </c>
      <c r="E109" s="6"/>
      <c r="F109" s="6"/>
      <c r="G109" s="6"/>
      <c r="H109" s="6"/>
      <c r="I109" s="6"/>
      <c r="J109" s="6"/>
      <c r="K109" s="6"/>
      <c r="L109" s="6"/>
    </row>
    <row r="110" spans="1:12" ht="22.5" customHeight="1">
      <c r="A110" s="5">
        <v>9</v>
      </c>
      <c r="B110" s="54">
        <v>4</v>
      </c>
      <c r="C110" s="54">
        <v>25</v>
      </c>
      <c r="D110" s="5" t="s">
        <v>123</v>
      </c>
      <c r="E110" s="6"/>
      <c r="F110" s="6"/>
      <c r="G110" s="6"/>
      <c r="H110" s="6"/>
      <c r="I110" s="6"/>
      <c r="J110" s="6"/>
      <c r="K110" s="6"/>
      <c r="L110" s="6"/>
    </row>
    <row r="111" spans="1:12" ht="22.5" customHeight="1">
      <c r="A111" s="5">
        <v>9</v>
      </c>
      <c r="B111" s="54">
        <v>4</v>
      </c>
      <c r="C111" s="54">
        <v>26</v>
      </c>
      <c r="D111" s="5" t="s">
        <v>124</v>
      </c>
      <c r="E111" s="6"/>
      <c r="F111" s="6"/>
      <c r="G111" s="6"/>
      <c r="H111" s="6"/>
      <c r="I111" s="6"/>
      <c r="J111" s="6"/>
      <c r="K111" s="6"/>
      <c r="L111" s="6"/>
    </row>
    <row r="112" spans="1:12" ht="22.5" customHeight="1">
      <c r="A112" s="5">
        <v>9</v>
      </c>
      <c r="B112" s="54">
        <v>4</v>
      </c>
      <c r="C112" s="54">
        <v>27</v>
      </c>
      <c r="D112" s="5" t="s">
        <v>125</v>
      </c>
      <c r="E112" s="6"/>
      <c r="F112" s="6"/>
      <c r="G112" s="6"/>
      <c r="H112" s="6"/>
      <c r="I112" s="6"/>
      <c r="J112" s="6"/>
      <c r="K112" s="6"/>
      <c r="L112" s="6"/>
    </row>
    <row r="113" spans="1:14" ht="22.5" customHeight="1">
      <c r="A113" s="5">
        <v>9</v>
      </c>
      <c r="B113" s="54">
        <v>4</v>
      </c>
      <c r="C113" s="54">
        <v>28</v>
      </c>
      <c r="D113" s="5" t="s">
        <v>126</v>
      </c>
      <c r="E113" s="6"/>
      <c r="F113" s="6"/>
      <c r="G113" s="6"/>
      <c r="H113" s="6"/>
      <c r="I113" s="6"/>
      <c r="J113" s="6"/>
      <c r="K113" s="6"/>
      <c r="L113" s="6"/>
    </row>
    <row r="114" spans="1:14" ht="22.5" customHeight="1">
      <c r="A114" s="5">
        <v>9</v>
      </c>
      <c r="B114" s="54">
        <v>4</v>
      </c>
      <c r="C114" s="54">
        <v>29</v>
      </c>
      <c r="D114" s="5" t="s">
        <v>127</v>
      </c>
      <c r="E114" s="6"/>
      <c r="F114" s="6"/>
      <c r="G114" s="6"/>
      <c r="H114" s="6"/>
      <c r="I114" s="6"/>
      <c r="J114" s="6"/>
      <c r="K114" s="6"/>
      <c r="L114" s="6"/>
    </row>
    <row r="115" spans="1:14" ht="22.5" customHeight="1">
      <c r="A115" s="5">
        <v>9</v>
      </c>
      <c r="B115" s="54">
        <v>4</v>
      </c>
      <c r="C115" s="54">
        <v>31</v>
      </c>
      <c r="D115" s="5" t="s">
        <v>129</v>
      </c>
      <c r="E115" s="6"/>
      <c r="F115" s="6"/>
      <c r="G115" s="6"/>
      <c r="H115" s="6"/>
      <c r="I115" s="6"/>
      <c r="J115" s="6"/>
      <c r="K115" s="6"/>
      <c r="L115" s="6"/>
    </row>
    <row r="116" spans="1:14" ht="22.5" customHeight="1">
      <c r="A116" s="5">
        <v>9</v>
      </c>
      <c r="B116" s="54">
        <v>4</v>
      </c>
      <c r="C116" s="54">
        <v>32</v>
      </c>
      <c r="D116" s="5" t="s">
        <v>130</v>
      </c>
      <c r="E116" s="6"/>
      <c r="F116" s="6"/>
      <c r="G116" s="6"/>
      <c r="H116" s="6"/>
      <c r="I116" s="6"/>
      <c r="J116" s="6"/>
      <c r="K116" s="6"/>
      <c r="L116" s="6"/>
    </row>
    <row r="117" spans="1:14" ht="22.5" customHeight="1">
      <c r="A117" s="5">
        <v>9</v>
      </c>
      <c r="B117" s="54">
        <v>4</v>
      </c>
      <c r="C117" s="54">
        <v>33</v>
      </c>
      <c r="D117" s="5" t="s">
        <v>131</v>
      </c>
      <c r="E117" s="6"/>
      <c r="F117" s="6"/>
      <c r="G117" s="6"/>
      <c r="H117" s="6"/>
      <c r="I117" s="6"/>
      <c r="J117" s="6"/>
      <c r="K117" s="6"/>
      <c r="L117" s="6"/>
    </row>
    <row r="118" spans="1:14" ht="22.5" customHeight="1">
      <c r="A118" s="5">
        <v>9</v>
      </c>
      <c r="B118" s="54">
        <v>4</v>
      </c>
      <c r="C118" s="54">
        <v>34</v>
      </c>
      <c r="D118" s="5" t="s">
        <v>132</v>
      </c>
      <c r="E118" s="6"/>
      <c r="F118" s="6"/>
      <c r="G118" s="6"/>
      <c r="H118" s="6"/>
      <c r="I118" s="6"/>
      <c r="J118" s="6"/>
      <c r="K118" s="6"/>
      <c r="L118" s="6"/>
    </row>
    <row r="119" spans="1:14" ht="22.5" customHeight="1">
      <c r="A119" s="5">
        <v>9</v>
      </c>
      <c r="B119" s="54">
        <v>4</v>
      </c>
      <c r="C119" s="54">
        <v>35</v>
      </c>
      <c r="D119" s="5" t="s">
        <v>133</v>
      </c>
      <c r="E119" s="6"/>
      <c r="F119" s="6"/>
      <c r="G119" s="6"/>
      <c r="H119" s="6"/>
      <c r="I119" s="6"/>
      <c r="J119" s="6"/>
      <c r="K119" s="6"/>
      <c r="L119" s="6"/>
    </row>
    <row r="120" spans="1:14" ht="22.5" customHeight="1">
      <c r="A120" s="58" t="s">
        <v>571</v>
      </c>
      <c r="B120" s="59"/>
      <c r="C120" s="59"/>
      <c r="D120" s="53">
        <f>COUNTIF(B:B,"04")</f>
        <v>28</v>
      </c>
      <c r="E120" s="6"/>
      <c r="F120" s="6"/>
      <c r="G120" s="6"/>
      <c r="H120" s="6"/>
      <c r="I120" s="6"/>
      <c r="J120" s="6"/>
      <c r="K120" s="6"/>
      <c r="L120" s="6"/>
    </row>
    <row r="121" spans="1:14" ht="24" customHeight="1">
      <c r="A121" s="60" t="s">
        <v>578</v>
      </c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3"/>
      <c r="N121" s="3"/>
    </row>
    <row r="122" spans="1:14" ht="24" customHeight="1">
      <c r="A122" s="5" t="s">
        <v>0</v>
      </c>
      <c r="B122" s="5" t="s">
        <v>1</v>
      </c>
      <c r="C122" s="5" t="s">
        <v>2</v>
      </c>
      <c r="D122" s="5" t="s">
        <v>3</v>
      </c>
      <c r="E122" s="6"/>
      <c r="F122" s="6"/>
      <c r="G122" s="6"/>
      <c r="H122" s="6"/>
      <c r="I122" s="6"/>
      <c r="J122" s="6"/>
      <c r="K122" s="6"/>
      <c r="L122" s="6"/>
      <c r="M122" s="4"/>
      <c r="N122" s="4"/>
    </row>
    <row r="123" spans="1:14" ht="22.5" customHeight="1">
      <c r="A123" s="5">
        <v>9</v>
      </c>
      <c r="B123" s="54">
        <v>5</v>
      </c>
      <c r="C123" s="54">
        <v>1</v>
      </c>
      <c r="D123" s="5" t="s">
        <v>134</v>
      </c>
      <c r="E123" s="6"/>
      <c r="F123" s="6"/>
      <c r="G123" s="6"/>
      <c r="H123" s="6"/>
      <c r="I123" s="6"/>
      <c r="J123" s="6"/>
      <c r="K123" s="6"/>
      <c r="L123" s="6"/>
    </row>
    <row r="124" spans="1:14" ht="22.5" customHeight="1">
      <c r="A124" s="5">
        <v>9</v>
      </c>
      <c r="B124" s="54">
        <v>5</v>
      </c>
      <c r="C124" s="54">
        <v>3</v>
      </c>
      <c r="D124" s="5" t="s">
        <v>135</v>
      </c>
      <c r="E124" s="6"/>
      <c r="F124" s="6"/>
      <c r="G124" s="6"/>
      <c r="H124" s="6"/>
      <c r="I124" s="6"/>
      <c r="J124" s="6"/>
      <c r="K124" s="6"/>
      <c r="L124" s="6"/>
    </row>
    <row r="125" spans="1:14" ht="22.5" customHeight="1">
      <c r="A125" s="5">
        <v>9</v>
      </c>
      <c r="B125" s="54">
        <v>5</v>
      </c>
      <c r="C125" s="54">
        <v>4</v>
      </c>
      <c r="D125" s="5" t="s">
        <v>136</v>
      </c>
      <c r="E125" s="6"/>
      <c r="F125" s="6"/>
      <c r="G125" s="6"/>
      <c r="H125" s="6"/>
      <c r="I125" s="6"/>
      <c r="J125" s="6"/>
      <c r="K125" s="6"/>
      <c r="L125" s="6"/>
    </row>
    <row r="126" spans="1:14" ht="22.5" customHeight="1">
      <c r="A126" s="5">
        <v>9</v>
      </c>
      <c r="B126" s="54">
        <v>5</v>
      </c>
      <c r="C126" s="54">
        <v>5</v>
      </c>
      <c r="D126" s="5" t="s">
        <v>137</v>
      </c>
      <c r="E126" s="6"/>
      <c r="F126" s="6"/>
      <c r="G126" s="6"/>
      <c r="H126" s="6"/>
      <c r="I126" s="6"/>
      <c r="J126" s="6"/>
      <c r="K126" s="6"/>
      <c r="L126" s="6"/>
    </row>
    <row r="127" spans="1:14" ht="22.5" customHeight="1">
      <c r="A127" s="5">
        <v>9</v>
      </c>
      <c r="B127" s="54">
        <v>5</v>
      </c>
      <c r="C127" s="54">
        <v>6</v>
      </c>
      <c r="D127" s="5" t="s">
        <v>138</v>
      </c>
      <c r="E127" s="6"/>
      <c r="F127" s="6"/>
      <c r="G127" s="6"/>
      <c r="H127" s="6"/>
      <c r="I127" s="6"/>
      <c r="J127" s="6"/>
      <c r="K127" s="6"/>
      <c r="L127" s="6"/>
    </row>
    <row r="128" spans="1:14" ht="22.5" customHeight="1">
      <c r="A128" s="5">
        <v>9</v>
      </c>
      <c r="B128" s="54">
        <v>5</v>
      </c>
      <c r="C128" s="54">
        <v>7</v>
      </c>
      <c r="D128" s="5" t="s">
        <v>139</v>
      </c>
      <c r="E128" s="6"/>
      <c r="F128" s="6"/>
      <c r="G128" s="6"/>
      <c r="H128" s="6"/>
      <c r="I128" s="6"/>
      <c r="J128" s="6"/>
      <c r="K128" s="6"/>
      <c r="L128" s="6"/>
    </row>
    <row r="129" spans="1:12" ht="22.5" customHeight="1">
      <c r="A129" s="5">
        <v>9</v>
      </c>
      <c r="B129" s="54">
        <v>5</v>
      </c>
      <c r="C129" s="54">
        <v>9</v>
      </c>
      <c r="D129" s="5" t="s">
        <v>141</v>
      </c>
      <c r="E129" s="6"/>
      <c r="F129" s="6"/>
      <c r="G129" s="6"/>
      <c r="H129" s="6"/>
      <c r="I129" s="6"/>
      <c r="J129" s="6"/>
      <c r="K129" s="6"/>
      <c r="L129" s="6"/>
    </row>
    <row r="130" spans="1:12" ht="22.5" customHeight="1">
      <c r="A130" s="5">
        <v>9</v>
      </c>
      <c r="B130" s="54">
        <v>5</v>
      </c>
      <c r="C130" s="54">
        <v>10</v>
      </c>
      <c r="D130" s="5" t="s">
        <v>142</v>
      </c>
      <c r="E130" s="6"/>
      <c r="F130" s="6"/>
      <c r="G130" s="6"/>
      <c r="H130" s="6"/>
      <c r="I130" s="6"/>
      <c r="J130" s="6"/>
      <c r="K130" s="6"/>
      <c r="L130" s="6"/>
    </row>
    <row r="131" spans="1:12" ht="22.5" customHeight="1">
      <c r="A131" s="5">
        <v>9</v>
      </c>
      <c r="B131" s="54">
        <v>5</v>
      </c>
      <c r="C131" s="54">
        <v>11</v>
      </c>
      <c r="D131" s="5" t="s">
        <v>143</v>
      </c>
      <c r="E131" s="6"/>
      <c r="F131" s="6"/>
      <c r="G131" s="6"/>
      <c r="H131" s="6"/>
      <c r="I131" s="6"/>
      <c r="J131" s="6"/>
      <c r="K131" s="6"/>
      <c r="L131" s="6"/>
    </row>
    <row r="132" spans="1:12" ht="22.5" customHeight="1">
      <c r="A132" s="5">
        <v>9</v>
      </c>
      <c r="B132" s="54">
        <v>5</v>
      </c>
      <c r="C132" s="54">
        <v>12</v>
      </c>
      <c r="D132" s="5" t="s">
        <v>144</v>
      </c>
      <c r="E132" s="6"/>
      <c r="F132" s="6"/>
      <c r="G132" s="6"/>
      <c r="H132" s="6"/>
      <c r="I132" s="6"/>
      <c r="J132" s="6"/>
      <c r="K132" s="6"/>
      <c r="L132" s="6"/>
    </row>
    <row r="133" spans="1:12" ht="22.5" customHeight="1">
      <c r="A133" s="5">
        <v>9</v>
      </c>
      <c r="B133" s="54">
        <v>5</v>
      </c>
      <c r="C133" s="54">
        <v>13</v>
      </c>
      <c r="D133" s="5" t="s">
        <v>145</v>
      </c>
      <c r="E133" s="6"/>
      <c r="F133" s="6"/>
      <c r="G133" s="6"/>
      <c r="H133" s="6"/>
      <c r="I133" s="6"/>
      <c r="J133" s="6"/>
      <c r="K133" s="6"/>
      <c r="L133" s="6"/>
    </row>
    <row r="134" spans="1:12" ht="22.5" customHeight="1">
      <c r="A134" s="5">
        <v>9</v>
      </c>
      <c r="B134" s="54">
        <v>5</v>
      </c>
      <c r="C134" s="54">
        <v>14</v>
      </c>
      <c r="D134" s="5" t="s">
        <v>146</v>
      </c>
      <c r="E134" s="6"/>
      <c r="F134" s="6"/>
      <c r="G134" s="6"/>
      <c r="H134" s="6"/>
      <c r="I134" s="6"/>
      <c r="J134" s="6"/>
      <c r="K134" s="6"/>
      <c r="L134" s="6"/>
    </row>
    <row r="135" spans="1:12" ht="22.5" customHeight="1">
      <c r="A135" s="5">
        <v>9</v>
      </c>
      <c r="B135" s="54">
        <v>5</v>
      </c>
      <c r="C135" s="5">
        <v>16</v>
      </c>
      <c r="D135" s="5" t="s">
        <v>569</v>
      </c>
      <c r="E135" s="6"/>
      <c r="F135" s="6"/>
      <c r="G135" s="6"/>
      <c r="H135" s="6"/>
      <c r="I135" s="6"/>
      <c r="J135" s="6"/>
      <c r="K135" s="6"/>
      <c r="L135" s="6"/>
    </row>
    <row r="136" spans="1:12" ht="22.5" customHeight="1">
      <c r="A136" s="5">
        <v>9</v>
      </c>
      <c r="B136" s="54">
        <v>5</v>
      </c>
      <c r="C136" s="5">
        <v>17</v>
      </c>
      <c r="D136" s="5" t="s">
        <v>577</v>
      </c>
      <c r="E136" s="6"/>
      <c r="F136" s="6"/>
      <c r="G136" s="6"/>
      <c r="H136" s="6"/>
      <c r="I136" s="6"/>
      <c r="J136" s="6"/>
      <c r="K136" s="6"/>
      <c r="L136" s="6"/>
    </row>
    <row r="137" spans="1:12" ht="22.5" customHeight="1">
      <c r="A137" s="5">
        <v>9</v>
      </c>
      <c r="B137" s="54">
        <v>5</v>
      </c>
      <c r="C137" s="54">
        <v>21</v>
      </c>
      <c r="D137" s="5" t="s">
        <v>147</v>
      </c>
      <c r="E137" s="6"/>
      <c r="F137" s="6"/>
      <c r="G137" s="6"/>
      <c r="H137" s="6"/>
      <c r="I137" s="6"/>
      <c r="J137" s="6"/>
      <c r="K137" s="6"/>
      <c r="L137" s="6"/>
    </row>
    <row r="138" spans="1:12" ht="22.5" customHeight="1">
      <c r="A138" s="5">
        <v>9</v>
      </c>
      <c r="B138" s="54">
        <v>5</v>
      </c>
      <c r="C138" s="54">
        <v>22</v>
      </c>
      <c r="D138" s="5" t="s">
        <v>148</v>
      </c>
      <c r="E138" s="6"/>
      <c r="F138" s="6"/>
      <c r="G138" s="6"/>
      <c r="H138" s="6"/>
      <c r="I138" s="6"/>
      <c r="J138" s="6"/>
      <c r="K138" s="6"/>
      <c r="L138" s="6"/>
    </row>
    <row r="139" spans="1:12" ht="22.5" customHeight="1">
      <c r="A139" s="5">
        <v>9</v>
      </c>
      <c r="B139" s="54">
        <v>5</v>
      </c>
      <c r="C139" s="54">
        <v>23</v>
      </c>
      <c r="D139" s="5" t="s">
        <v>149</v>
      </c>
      <c r="E139" s="6"/>
      <c r="F139" s="6"/>
      <c r="G139" s="6"/>
      <c r="H139" s="6"/>
      <c r="I139" s="6"/>
      <c r="J139" s="6"/>
      <c r="K139" s="6"/>
      <c r="L139" s="6"/>
    </row>
    <row r="140" spans="1:12" ht="22.5" customHeight="1">
      <c r="A140" s="5">
        <v>9</v>
      </c>
      <c r="B140" s="54">
        <v>5</v>
      </c>
      <c r="C140" s="54">
        <v>24</v>
      </c>
      <c r="D140" s="5" t="s">
        <v>150</v>
      </c>
      <c r="E140" s="6"/>
      <c r="F140" s="6"/>
      <c r="G140" s="6"/>
      <c r="H140" s="6"/>
      <c r="I140" s="6"/>
      <c r="J140" s="6"/>
      <c r="K140" s="6"/>
      <c r="L140" s="6"/>
    </row>
    <row r="141" spans="1:12" ht="22.5" customHeight="1">
      <c r="A141" s="5">
        <v>9</v>
      </c>
      <c r="B141" s="54">
        <v>5</v>
      </c>
      <c r="C141" s="54">
        <v>25</v>
      </c>
      <c r="D141" s="5" t="s">
        <v>151</v>
      </c>
      <c r="E141" s="6"/>
      <c r="F141" s="6"/>
      <c r="G141" s="6"/>
      <c r="H141" s="6"/>
      <c r="I141" s="6"/>
      <c r="J141" s="6"/>
      <c r="K141" s="6"/>
      <c r="L141" s="6"/>
    </row>
    <row r="142" spans="1:12" ht="22.5" customHeight="1">
      <c r="A142" s="5">
        <v>9</v>
      </c>
      <c r="B142" s="54">
        <v>5</v>
      </c>
      <c r="C142" s="54">
        <v>26</v>
      </c>
      <c r="D142" s="5" t="s">
        <v>152</v>
      </c>
      <c r="E142" s="6"/>
      <c r="F142" s="6"/>
      <c r="G142" s="6"/>
      <c r="H142" s="6"/>
      <c r="I142" s="6"/>
      <c r="J142" s="6"/>
      <c r="K142" s="6"/>
      <c r="L142" s="6"/>
    </row>
    <row r="143" spans="1:12" ht="22.5" customHeight="1">
      <c r="A143" s="5">
        <v>9</v>
      </c>
      <c r="B143" s="54">
        <v>5</v>
      </c>
      <c r="C143" s="54">
        <v>27</v>
      </c>
      <c r="D143" s="5" t="s">
        <v>153</v>
      </c>
      <c r="E143" s="6"/>
      <c r="F143" s="6"/>
      <c r="G143" s="6"/>
      <c r="H143" s="6"/>
      <c r="I143" s="6"/>
      <c r="J143" s="6"/>
      <c r="K143" s="6"/>
      <c r="L143" s="6"/>
    </row>
    <row r="144" spans="1:12" ht="22.5" customHeight="1">
      <c r="A144" s="5">
        <v>9</v>
      </c>
      <c r="B144" s="54">
        <v>5</v>
      </c>
      <c r="C144" s="54">
        <v>29</v>
      </c>
      <c r="D144" s="5" t="s">
        <v>154</v>
      </c>
      <c r="E144" s="6"/>
      <c r="F144" s="6"/>
      <c r="G144" s="6"/>
      <c r="H144" s="6"/>
      <c r="I144" s="6"/>
      <c r="J144" s="6"/>
      <c r="K144" s="6"/>
      <c r="L144" s="6"/>
    </row>
    <row r="145" spans="1:14" ht="22.5" customHeight="1">
      <c r="A145" s="5">
        <v>9</v>
      </c>
      <c r="B145" s="54">
        <v>5</v>
      </c>
      <c r="C145" s="54">
        <v>30</v>
      </c>
      <c r="D145" s="5" t="s">
        <v>155</v>
      </c>
      <c r="E145" s="6"/>
      <c r="F145" s="6"/>
      <c r="G145" s="6"/>
      <c r="H145" s="6"/>
      <c r="I145" s="6"/>
      <c r="J145" s="6"/>
      <c r="K145" s="6"/>
      <c r="L145" s="6"/>
    </row>
    <row r="146" spans="1:14" ht="22.5" customHeight="1">
      <c r="A146" s="5">
        <v>9</v>
      </c>
      <c r="B146" s="54">
        <v>5</v>
      </c>
      <c r="C146" s="54">
        <v>31</v>
      </c>
      <c r="D146" s="5" t="s">
        <v>156</v>
      </c>
      <c r="E146" s="6"/>
      <c r="F146" s="6"/>
      <c r="G146" s="6"/>
      <c r="H146" s="6"/>
      <c r="I146" s="6"/>
      <c r="J146" s="6"/>
      <c r="K146" s="6"/>
      <c r="L146" s="6"/>
    </row>
    <row r="147" spans="1:14" ht="22.5" customHeight="1">
      <c r="A147" s="5">
        <v>9</v>
      </c>
      <c r="B147" s="54">
        <v>5</v>
      </c>
      <c r="C147" s="54">
        <v>33</v>
      </c>
      <c r="D147" s="5" t="s">
        <v>158</v>
      </c>
      <c r="E147" s="6"/>
      <c r="F147" s="6"/>
      <c r="G147" s="6"/>
      <c r="H147" s="6"/>
      <c r="I147" s="6"/>
      <c r="J147" s="6"/>
      <c r="K147" s="6"/>
      <c r="L147" s="6"/>
    </row>
    <row r="148" spans="1:14" ht="22.5" customHeight="1">
      <c r="A148" s="5">
        <v>9</v>
      </c>
      <c r="B148" s="54">
        <v>5</v>
      </c>
      <c r="C148" s="54">
        <v>34</v>
      </c>
      <c r="D148" s="5" t="s">
        <v>159</v>
      </c>
      <c r="E148" s="6"/>
      <c r="F148" s="6"/>
      <c r="G148" s="6"/>
      <c r="H148" s="6"/>
      <c r="I148" s="6"/>
      <c r="J148" s="6"/>
      <c r="K148" s="6"/>
      <c r="L148" s="6"/>
    </row>
    <row r="149" spans="1:14" ht="22.5" customHeight="1">
      <c r="A149" s="58" t="s">
        <v>571</v>
      </c>
      <c r="B149" s="59"/>
      <c r="C149" s="59"/>
      <c r="D149" s="53">
        <f>COUNTIF(B:B,"05")</f>
        <v>26</v>
      </c>
      <c r="E149" s="6"/>
      <c r="F149" s="6"/>
      <c r="G149" s="6"/>
      <c r="H149" s="6"/>
      <c r="I149" s="6"/>
      <c r="J149" s="6"/>
      <c r="K149" s="6"/>
      <c r="L149" s="6"/>
    </row>
    <row r="150" spans="1:14" ht="24" customHeight="1">
      <c r="A150" s="60" t="s">
        <v>578</v>
      </c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3"/>
      <c r="N150" s="3"/>
    </row>
    <row r="151" spans="1:14" ht="24" customHeight="1">
      <c r="A151" s="5" t="s">
        <v>0</v>
      </c>
      <c r="B151" s="5" t="s">
        <v>1</v>
      </c>
      <c r="C151" s="5" t="s">
        <v>2</v>
      </c>
      <c r="D151" s="5" t="s">
        <v>3</v>
      </c>
      <c r="E151" s="6"/>
      <c r="F151" s="6"/>
      <c r="G151" s="6"/>
      <c r="H151" s="6"/>
      <c r="I151" s="6"/>
      <c r="J151" s="6"/>
      <c r="K151" s="6"/>
      <c r="L151" s="6"/>
      <c r="M151" s="4"/>
      <c r="N151" s="4"/>
    </row>
    <row r="152" spans="1:14" ht="22.5" customHeight="1">
      <c r="A152" s="5">
        <v>9</v>
      </c>
      <c r="B152" s="54">
        <v>6</v>
      </c>
      <c r="C152" s="54">
        <v>1</v>
      </c>
      <c r="D152" s="5" t="s">
        <v>160</v>
      </c>
      <c r="E152" s="6"/>
      <c r="F152" s="6"/>
      <c r="G152" s="6"/>
      <c r="H152" s="6"/>
      <c r="I152" s="6"/>
      <c r="J152" s="6"/>
      <c r="K152" s="6"/>
      <c r="L152" s="6"/>
    </row>
    <row r="153" spans="1:14" ht="22.5" customHeight="1">
      <c r="A153" s="5">
        <v>9</v>
      </c>
      <c r="B153" s="54">
        <v>6</v>
      </c>
      <c r="C153" s="54">
        <v>2</v>
      </c>
      <c r="D153" s="5" t="s">
        <v>161</v>
      </c>
      <c r="E153" s="6"/>
      <c r="F153" s="6"/>
      <c r="G153" s="6"/>
      <c r="H153" s="6"/>
      <c r="I153" s="6"/>
      <c r="J153" s="6"/>
      <c r="K153" s="6"/>
      <c r="L153" s="6"/>
    </row>
    <row r="154" spans="1:14" ht="22.5" customHeight="1">
      <c r="A154" s="5">
        <v>9</v>
      </c>
      <c r="B154" s="54">
        <v>6</v>
      </c>
      <c r="C154" s="54">
        <v>3</v>
      </c>
      <c r="D154" s="5" t="s">
        <v>162</v>
      </c>
      <c r="E154" s="6"/>
      <c r="F154" s="6"/>
      <c r="G154" s="6"/>
      <c r="H154" s="6"/>
      <c r="I154" s="6"/>
      <c r="J154" s="6"/>
      <c r="K154" s="6"/>
      <c r="L154" s="6"/>
    </row>
    <row r="155" spans="1:14" ht="22.5" customHeight="1">
      <c r="A155" s="5">
        <v>9</v>
      </c>
      <c r="B155" s="54">
        <v>6</v>
      </c>
      <c r="C155" s="54">
        <v>4</v>
      </c>
      <c r="D155" s="5" t="s">
        <v>163</v>
      </c>
      <c r="E155" s="6"/>
      <c r="F155" s="6"/>
      <c r="G155" s="6"/>
      <c r="H155" s="6"/>
      <c r="I155" s="6"/>
      <c r="J155" s="6"/>
      <c r="K155" s="6"/>
      <c r="L155" s="6"/>
    </row>
    <row r="156" spans="1:14" ht="22.5" customHeight="1">
      <c r="A156" s="5">
        <v>9</v>
      </c>
      <c r="B156" s="54">
        <v>6</v>
      </c>
      <c r="C156" s="54">
        <v>5</v>
      </c>
      <c r="D156" s="5" t="s">
        <v>164</v>
      </c>
      <c r="E156" s="6"/>
      <c r="F156" s="6"/>
      <c r="G156" s="6"/>
      <c r="H156" s="6"/>
      <c r="I156" s="6"/>
      <c r="J156" s="6"/>
      <c r="K156" s="6"/>
      <c r="L156" s="6"/>
    </row>
    <row r="157" spans="1:14" ht="22.5" customHeight="1">
      <c r="A157" s="5">
        <v>9</v>
      </c>
      <c r="B157" s="54">
        <v>6</v>
      </c>
      <c r="C157" s="54">
        <v>6</v>
      </c>
      <c r="D157" s="5" t="s">
        <v>165</v>
      </c>
      <c r="E157" s="6"/>
      <c r="F157" s="6"/>
      <c r="G157" s="6"/>
      <c r="H157" s="6"/>
      <c r="I157" s="6"/>
      <c r="J157" s="6"/>
      <c r="K157" s="6"/>
      <c r="L157" s="6"/>
    </row>
    <row r="158" spans="1:14" ht="22.5" customHeight="1">
      <c r="A158" s="5">
        <v>9</v>
      </c>
      <c r="B158" s="54">
        <v>6</v>
      </c>
      <c r="C158" s="54">
        <v>7</v>
      </c>
      <c r="D158" s="5" t="s">
        <v>166</v>
      </c>
      <c r="E158" s="6"/>
      <c r="F158" s="6"/>
      <c r="G158" s="6"/>
      <c r="H158" s="6"/>
      <c r="I158" s="6"/>
      <c r="J158" s="6"/>
      <c r="K158" s="6"/>
      <c r="L158" s="6"/>
    </row>
    <row r="159" spans="1:14" ht="22.5" customHeight="1">
      <c r="A159" s="5">
        <v>9</v>
      </c>
      <c r="B159" s="54">
        <v>6</v>
      </c>
      <c r="C159" s="54">
        <v>8</v>
      </c>
      <c r="D159" s="5" t="s">
        <v>167</v>
      </c>
      <c r="E159" s="6"/>
      <c r="F159" s="6"/>
      <c r="G159" s="6"/>
      <c r="H159" s="6"/>
      <c r="I159" s="6"/>
      <c r="J159" s="6"/>
      <c r="K159" s="6"/>
      <c r="L159" s="6"/>
    </row>
    <row r="160" spans="1:14" ht="22.5" customHeight="1">
      <c r="A160" s="5">
        <v>9</v>
      </c>
      <c r="B160" s="54">
        <v>6</v>
      </c>
      <c r="C160" s="54">
        <v>9</v>
      </c>
      <c r="D160" s="5" t="s">
        <v>168</v>
      </c>
      <c r="E160" s="6"/>
      <c r="F160" s="6"/>
      <c r="G160" s="6"/>
      <c r="H160" s="6"/>
      <c r="I160" s="6"/>
      <c r="J160" s="6"/>
      <c r="K160" s="6"/>
      <c r="L160" s="6"/>
    </row>
    <row r="161" spans="1:12" ht="22.5" customHeight="1">
      <c r="A161" s="5">
        <v>9</v>
      </c>
      <c r="B161" s="54">
        <v>6</v>
      </c>
      <c r="C161" s="54">
        <v>10</v>
      </c>
      <c r="D161" s="5" t="s">
        <v>169</v>
      </c>
      <c r="E161" s="6"/>
      <c r="F161" s="6"/>
      <c r="G161" s="6"/>
      <c r="H161" s="6"/>
      <c r="I161" s="6"/>
      <c r="J161" s="6"/>
      <c r="K161" s="6"/>
      <c r="L161" s="6"/>
    </row>
    <row r="162" spans="1:12" ht="22.5" customHeight="1">
      <c r="A162" s="5">
        <v>9</v>
      </c>
      <c r="B162" s="54">
        <v>6</v>
      </c>
      <c r="C162" s="54">
        <v>12</v>
      </c>
      <c r="D162" s="5" t="s">
        <v>171</v>
      </c>
      <c r="E162" s="6"/>
      <c r="F162" s="6"/>
      <c r="G162" s="6"/>
      <c r="H162" s="6"/>
      <c r="I162" s="6"/>
      <c r="J162" s="6"/>
      <c r="K162" s="6"/>
      <c r="L162" s="6"/>
    </row>
    <row r="163" spans="1:12" ht="22.5" customHeight="1">
      <c r="A163" s="5">
        <v>9</v>
      </c>
      <c r="B163" s="54">
        <v>6</v>
      </c>
      <c r="C163" s="5">
        <v>13</v>
      </c>
      <c r="D163" s="5" t="s">
        <v>570</v>
      </c>
      <c r="E163" s="6"/>
      <c r="F163" s="6"/>
      <c r="G163" s="6"/>
      <c r="H163" s="6"/>
      <c r="I163" s="6"/>
      <c r="J163" s="6"/>
      <c r="K163" s="6"/>
      <c r="L163" s="6"/>
    </row>
    <row r="164" spans="1:12" ht="22.5" customHeight="1">
      <c r="A164" s="5">
        <v>9</v>
      </c>
      <c r="B164" s="54">
        <v>6</v>
      </c>
      <c r="C164" s="54">
        <v>21</v>
      </c>
      <c r="D164" s="5" t="s">
        <v>172</v>
      </c>
      <c r="E164" s="6"/>
      <c r="F164" s="6"/>
      <c r="G164" s="6"/>
      <c r="H164" s="6"/>
      <c r="I164" s="6"/>
      <c r="J164" s="6"/>
      <c r="K164" s="6"/>
      <c r="L164" s="6"/>
    </row>
    <row r="165" spans="1:12" ht="22.5" customHeight="1">
      <c r="A165" s="5">
        <v>9</v>
      </c>
      <c r="B165" s="54">
        <v>6</v>
      </c>
      <c r="C165" s="54">
        <v>23</v>
      </c>
      <c r="D165" s="5" t="s">
        <v>174</v>
      </c>
      <c r="E165" s="6"/>
      <c r="F165" s="6"/>
      <c r="G165" s="6"/>
      <c r="H165" s="6"/>
      <c r="I165" s="6"/>
      <c r="J165" s="6"/>
      <c r="K165" s="6"/>
      <c r="L165" s="6"/>
    </row>
    <row r="166" spans="1:12" ht="22.5" customHeight="1">
      <c r="A166" s="5">
        <v>9</v>
      </c>
      <c r="B166" s="54">
        <v>6</v>
      </c>
      <c r="C166" s="54">
        <v>24</v>
      </c>
      <c r="D166" s="5" t="s">
        <v>175</v>
      </c>
      <c r="E166" s="6"/>
      <c r="F166" s="6"/>
      <c r="G166" s="6"/>
      <c r="H166" s="6"/>
      <c r="I166" s="6"/>
      <c r="J166" s="6"/>
      <c r="K166" s="6"/>
      <c r="L166" s="6"/>
    </row>
    <row r="167" spans="1:12" ht="22.5" customHeight="1">
      <c r="A167" s="5">
        <v>9</v>
      </c>
      <c r="B167" s="54">
        <v>6</v>
      </c>
      <c r="C167" s="54">
        <v>25</v>
      </c>
      <c r="D167" s="5" t="s">
        <v>176</v>
      </c>
      <c r="E167" s="6"/>
      <c r="F167" s="6"/>
      <c r="G167" s="6"/>
      <c r="H167" s="6"/>
      <c r="I167" s="6"/>
      <c r="J167" s="6"/>
      <c r="K167" s="6"/>
      <c r="L167" s="6"/>
    </row>
    <row r="168" spans="1:12" ht="22.5" customHeight="1">
      <c r="A168" s="5">
        <v>9</v>
      </c>
      <c r="B168" s="54">
        <v>6</v>
      </c>
      <c r="C168" s="54">
        <v>26</v>
      </c>
      <c r="D168" s="5" t="s">
        <v>177</v>
      </c>
      <c r="E168" s="6"/>
      <c r="F168" s="6"/>
      <c r="G168" s="6"/>
      <c r="H168" s="6"/>
      <c r="I168" s="6"/>
      <c r="J168" s="6"/>
      <c r="K168" s="6"/>
      <c r="L168" s="6"/>
    </row>
    <row r="169" spans="1:12" ht="22.5" customHeight="1">
      <c r="A169" s="5">
        <v>9</v>
      </c>
      <c r="B169" s="54">
        <v>6</v>
      </c>
      <c r="C169" s="54">
        <v>27</v>
      </c>
      <c r="D169" s="5" t="s">
        <v>178</v>
      </c>
      <c r="E169" s="6"/>
      <c r="F169" s="6"/>
      <c r="G169" s="6"/>
      <c r="H169" s="6"/>
      <c r="I169" s="6"/>
      <c r="J169" s="6"/>
      <c r="K169" s="6"/>
      <c r="L169" s="6"/>
    </row>
    <row r="170" spans="1:12" ht="22.5" customHeight="1">
      <c r="A170" s="5">
        <v>9</v>
      </c>
      <c r="B170" s="54">
        <v>6</v>
      </c>
      <c r="C170" s="54">
        <v>28</v>
      </c>
      <c r="D170" s="5" t="s">
        <v>179</v>
      </c>
      <c r="E170" s="6"/>
      <c r="F170" s="6"/>
      <c r="G170" s="6"/>
      <c r="H170" s="6"/>
      <c r="I170" s="6"/>
      <c r="J170" s="6"/>
      <c r="K170" s="6"/>
      <c r="L170" s="6"/>
    </row>
    <row r="171" spans="1:12" ht="22.5" customHeight="1">
      <c r="A171" s="5">
        <v>9</v>
      </c>
      <c r="B171" s="54">
        <v>6</v>
      </c>
      <c r="C171" s="54">
        <v>29</v>
      </c>
      <c r="D171" s="5" t="s">
        <v>180</v>
      </c>
      <c r="E171" s="6"/>
      <c r="F171" s="6"/>
      <c r="G171" s="6"/>
      <c r="H171" s="6"/>
      <c r="I171" s="6"/>
      <c r="J171" s="6"/>
      <c r="K171" s="6"/>
      <c r="L171" s="6"/>
    </row>
    <row r="172" spans="1:12" ht="22.5" customHeight="1">
      <c r="A172" s="5">
        <v>9</v>
      </c>
      <c r="B172" s="54">
        <v>6</v>
      </c>
      <c r="C172" s="54">
        <v>30</v>
      </c>
      <c r="D172" s="5" t="s">
        <v>181</v>
      </c>
      <c r="E172" s="6"/>
      <c r="F172" s="6"/>
      <c r="G172" s="6"/>
      <c r="H172" s="6"/>
      <c r="I172" s="6"/>
      <c r="J172" s="6"/>
      <c r="K172" s="6"/>
      <c r="L172" s="6"/>
    </row>
    <row r="173" spans="1:12" ht="22.5" customHeight="1">
      <c r="A173" s="5">
        <v>9</v>
      </c>
      <c r="B173" s="54">
        <v>6</v>
      </c>
      <c r="C173" s="54">
        <v>31</v>
      </c>
      <c r="D173" s="5" t="s">
        <v>182</v>
      </c>
      <c r="E173" s="6"/>
      <c r="F173" s="6"/>
      <c r="G173" s="6"/>
      <c r="H173" s="6"/>
      <c r="I173" s="6"/>
      <c r="J173" s="6"/>
      <c r="K173" s="6"/>
      <c r="L173" s="6"/>
    </row>
    <row r="174" spans="1:12" ht="22.5" customHeight="1">
      <c r="A174" s="5">
        <v>9</v>
      </c>
      <c r="B174" s="54">
        <v>6</v>
      </c>
      <c r="C174" s="54">
        <v>32</v>
      </c>
      <c r="D174" s="5" t="s">
        <v>183</v>
      </c>
      <c r="E174" s="6"/>
      <c r="F174" s="6"/>
      <c r="G174" s="6"/>
      <c r="H174" s="6"/>
      <c r="I174" s="6"/>
      <c r="J174" s="6"/>
      <c r="K174" s="6"/>
      <c r="L174" s="6"/>
    </row>
    <row r="175" spans="1:12" ht="22.5" customHeight="1">
      <c r="A175" s="5">
        <v>9</v>
      </c>
      <c r="B175" s="54">
        <v>6</v>
      </c>
      <c r="C175" s="54">
        <v>34</v>
      </c>
      <c r="D175" s="5" t="s">
        <v>185</v>
      </c>
      <c r="E175" s="6"/>
      <c r="F175" s="6"/>
      <c r="G175" s="6"/>
      <c r="H175" s="6"/>
      <c r="I175" s="6"/>
      <c r="J175" s="6"/>
      <c r="K175" s="6"/>
      <c r="L175" s="6"/>
    </row>
    <row r="176" spans="1:12" ht="22.5" customHeight="1">
      <c r="A176" s="5">
        <v>9</v>
      </c>
      <c r="B176" s="54">
        <v>6</v>
      </c>
      <c r="C176" s="54">
        <v>35</v>
      </c>
      <c r="D176" s="5" t="s">
        <v>186</v>
      </c>
      <c r="E176" s="6"/>
      <c r="F176" s="6"/>
      <c r="G176" s="6"/>
      <c r="H176" s="6"/>
      <c r="I176" s="6"/>
      <c r="J176" s="6"/>
      <c r="K176" s="6"/>
      <c r="L176" s="6"/>
    </row>
    <row r="177" spans="1:14" ht="22.5" customHeight="1">
      <c r="A177" s="5">
        <v>9</v>
      </c>
      <c r="B177" s="54">
        <v>6</v>
      </c>
      <c r="C177" s="5">
        <v>36</v>
      </c>
      <c r="D177" s="5" t="s">
        <v>258</v>
      </c>
      <c r="E177" s="6"/>
      <c r="F177" s="6"/>
      <c r="G177" s="6"/>
      <c r="H177" s="6"/>
      <c r="I177" s="6"/>
      <c r="J177" s="6"/>
      <c r="K177" s="6"/>
      <c r="L177" s="6"/>
    </row>
    <row r="178" spans="1:14" ht="22.5" customHeight="1">
      <c r="A178" s="58" t="s">
        <v>571</v>
      </c>
      <c r="B178" s="59"/>
      <c r="C178" s="59"/>
      <c r="D178" s="53">
        <f>COUNTIF(B:B,"06")</f>
        <v>26</v>
      </c>
      <c r="E178" s="6"/>
      <c r="F178" s="6"/>
      <c r="G178" s="6"/>
      <c r="H178" s="6"/>
      <c r="I178" s="6"/>
      <c r="J178" s="6"/>
      <c r="K178" s="6"/>
      <c r="L178" s="6"/>
    </row>
    <row r="179" spans="1:14" ht="24" customHeight="1">
      <c r="A179" s="60" t="s">
        <v>578</v>
      </c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3"/>
      <c r="N179" s="3"/>
    </row>
    <row r="180" spans="1:14" ht="24" customHeight="1">
      <c r="A180" s="5" t="s">
        <v>0</v>
      </c>
      <c r="B180" s="5" t="s">
        <v>1</v>
      </c>
      <c r="C180" s="5" t="s">
        <v>2</v>
      </c>
      <c r="D180" s="5" t="s">
        <v>3</v>
      </c>
      <c r="E180" s="6"/>
      <c r="F180" s="6"/>
      <c r="G180" s="6"/>
      <c r="H180" s="6"/>
      <c r="I180" s="6"/>
      <c r="J180" s="6"/>
      <c r="K180" s="6"/>
      <c r="L180" s="6"/>
      <c r="M180" s="4"/>
      <c r="N180" s="4"/>
    </row>
    <row r="181" spans="1:14" ht="22.5" customHeight="1">
      <c r="A181" s="5">
        <v>9</v>
      </c>
      <c r="B181" s="54">
        <v>7</v>
      </c>
      <c r="C181" s="54">
        <v>1</v>
      </c>
      <c r="D181" s="5" t="s">
        <v>187</v>
      </c>
      <c r="E181" s="6"/>
      <c r="F181" s="6"/>
      <c r="G181" s="6"/>
      <c r="H181" s="6"/>
      <c r="I181" s="6"/>
      <c r="J181" s="6"/>
      <c r="K181" s="6"/>
      <c r="L181" s="6"/>
    </row>
    <row r="182" spans="1:14" ht="22.5" customHeight="1">
      <c r="A182" s="5">
        <v>9</v>
      </c>
      <c r="B182" s="54">
        <v>7</v>
      </c>
      <c r="C182" s="54">
        <v>2</v>
      </c>
      <c r="D182" s="5" t="s">
        <v>188</v>
      </c>
      <c r="E182" s="6"/>
      <c r="F182" s="6"/>
      <c r="G182" s="6"/>
      <c r="H182" s="6"/>
      <c r="I182" s="6"/>
      <c r="J182" s="6"/>
      <c r="K182" s="6"/>
      <c r="L182" s="6"/>
    </row>
    <row r="183" spans="1:14" ht="22.5" customHeight="1">
      <c r="A183" s="5">
        <v>9</v>
      </c>
      <c r="B183" s="54">
        <v>7</v>
      </c>
      <c r="C183" s="54">
        <v>3</v>
      </c>
      <c r="D183" s="5" t="s">
        <v>189</v>
      </c>
      <c r="E183" s="6"/>
      <c r="F183" s="6"/>
      <c r="G183" s="6"/>
      <c r="H183" s="6"/>
      <c r="I183" s="6"/>
      <c r="J183" s="6"/>
      <c r="K183" s="6"/>
      <c r="L183" s="6"/>
    </row>
    <row r="184" spans="1:14" ht="22.5" customHeight="1">
      <c r="A184" s="5">
        <v>9</v>
      </c>
      <c r="B184" s="54">
        <v>7</v>
      </c>
      <c r="C184" s="54">
        <v>4</v>
      </c>
      <c r="D184" s="5" t="s">
        <v>190</v>
      </c>
      <c r="E184" s="6"/>
      <c r="F184" s="6"/>
      <c r="G184" s="6"/>
      <c r="H184" s="6"/>
      <c r="I184" s="6"/>
      <c r="J184" s="6"/>
      <c r="K184" s="6"/>
      <c r="L184" s="6"/>
    </row>
    <row r="185" spans="1:14" ht="22.5" customHeight="1">
      <c r="A185" s="5">
        <v>9</v>
      </c>
      <c r="B185" s="54">
        <v>7</v>
      </c>
      <c r="C185" s="54">
        <v>5</v>
      </c>
      <c r="D185" s="5" t="s">
        <v>191</v>
      </c>
      <c r="E185" s="6"/>
      <c r="F185" s="6"/>
      <c r="G185" s="6"/>
      <c r="H185" s="6"/>
      <c r="I185" s="6"/>
      <c r="J185" s="6"/>
      <c r="K185" s="6"/>
      <c r="L185" s="6"/>
    </row>
    <row r="186" spans="1:14" ht="22.5" customHeight="1">
      <c r="A186" s="5">
        <v>9</v>
      </c>
      <c r="B186" s="54">
        <v>7</v>
      </c>
      <c r="C186" s="54">
        <v>6</v>
      </c>
      <c r="D186" s="5" t="s">
        <v>192</v>
      </c>
      <c r="E186" s="6"/>
      <c r="F186" s="6"/>
      <c r="G186" s="6"/>
      <c r="H186" s="6"/>
      <c r="I186" s="6"/>
      <c r="J186" s="6"/>
      <c r="K186" s="6"/>
      <c r="L186" s="6"/>
    </row>
    <row r="187" spans="1:14" ht="22.5" customHeight="1">
      <c r="A187" s="5">
        <v>9</v>
      </c>
      <c r="B187" s="54">
        <v>7</v>
      </c>
      <c r="C187" s="54">
        <v>7</v>
      </c>
      <c r="D187" s="5" t="s">
        <v>193</v>
      </c>
      <c r="E187" s="6"/>
      <c r="F187" s="6"/>
      <c r="G187" s="6"/>
      <c r="H187" s="6"/>
      <c r="I187" s="6"/>
      <c r="J187" s="6"/>
      <c r="K187" s="6"/>
      <c r="L187" s="6"/>
    </row>
    <row r="188" spans="1:14" ht="22.5" customHeight="1">
      <c r="A188" s="5">
        <v>9</v>
      </c>
      <c r="B188" s="54">
        <v>7</v>
      </c>
      <c r="C188" s="54">
        <v>8</v>
      </c>
      <c r="D188" s="5" t="s">
        <v>194</v>
      </c>
      <c r="E188" s="6"/>
      <c r="F188" s="6"/>
      <c r="G188" s="6"/>
      <c r="H188" s="6"/>
      <c r="I188" s="6"/>
      <c r="J188" s="6"/>
      <c r="K188" s="6"/>
      <c r="L188" s="6"/>
    </row>
    <row r="189" spans="1:14" ht="22.5" customHeight="1">
      <c r="A189" s="5">
        <v>9</v>
      </c>
      <c r="B189" s="54">
        <v>7</v>
      </c>
      <c r="C189" s="54">
        <v>9</v>
      </c>
      <c r="D189" s="5" t="s">
        <v>195</v>
      </c>
      <c r="E189" s="6"/>
      <c r="F189" s="6"/>
      <c r="G189" s="6"/>
      <c r="H189" s="6"/>
      <c r="I189" s="6"/>
      <c r="J189" s="6"/>
      <c r="K189" s="6"/>
      <c r="L189" s="6"/>
    </row>
    <row r="190" spans="1:14" ht="22.5" customHeight="1">
      <c r="A190" s="5">
        <v>9</v>
      </c>
      <c r="B190" s="54">
        <v>7</v>
      </c>
      <c r="C190" s="54">
        <v>10</v>
      </c>
      <c r="D190" s="5" t="s">
        <v>196</v>
      </c>
      <c r="E190" s="6"/>
      <c r="F190" s="6"/>
      <c r="G190" s="6"/>
      <c r="H190" s="6"/>
      <c r="I190" s="6"/>
      <c r="J190" s="6"/>
      <c r="K190" s="6"/>
      <c r="L190" s="6"/>
    </row>
    <row r="191" spans="1:14" ht="22.5" customHeight="1">
      <c r="A191" s="5">
        <v>9</v>
      </c>
      <c r="B191" s="54">
        <v>7</v>
      </c>
      <c r="C191" s="54">
        <v>11</v>
      </c>
      <c r="D191" s="5" t="s">
        <v>197</v>
      </c>
      <c r="E191" s="6"/>
      <c r="F191" s="6"/>
      <c r="G191" s="6"/>
      <c r="H191" s="6"/>
      <c r="I191" s="6"/>
      <c r="J191" s="6"/>
      <c r="K191" s="6"/>
      <c r="L191" s="6"/>
    </row>
    <row r="192" spans="1:14" ht="22.5" customHeight="1">
      <c r="A192" s="5">
        <v>9</v>
      </c>
      <c r="B192" s="54">
        <v>7</v>
      </c>
      <c r="C192" s="54">
        <v>12</v>
      </c>
      <c r="D192" s="5" t="s">
        <v>198</v>
      </c>
      <c r="E192" s="6"/>
      <c r="F192" s="6"/>
      <c r="G192" s="6"/>
      <c r="H192" s="6"/>
      <c r="I192" s="6"/>
      <c r="J192" s="6"/>
      <c r="K192" s="6"/>
      <c r="L192" s="6"/>
    </row>
    <row r="193" spans="1:12" ht="22.5" customHeight="1">
      <c r="A193" s="5">
        <v>9</v>
      </c>
      <c r="B193" s="54">
        <v>7</v>
      </c>
      <c r="C193" s="54">
        <v>13</v>
      </c>
      <c r="D193" s="5" t="s">
        <v>199</v>
      </c>
      <c r="E193" s="6"/>
      <c r="F193" s="6"/>
      <c r="G193" s="6"/>
      <c r="H193" s="6"/>
      <c r="I193" s="6"/>
      <c r="J193" s="6"/>
      <c r="K193" s="6"/>
      <c r="L193" s="6"/>
    </row>
    <row r="194" spans="1:12" ht="22.5" customHeight="1">
      <c r="A194" s="5">
        <v>9</v>
      </c>
      <c r="B194" s="54">
        <v>7</v>
      </c>
      <c r="C194" s="54">
        <v>14</v>
      </c>
      <c r="D194" s="5" t="s">
        <v>200</v>
      </c>
      <c r="E194" s="6"/>
      <c r="F194" s="6"/>
      <c r="G194" s="6"/>
      <c r="H194" s="6"/>
      <c r="I194" s="6"/>
      <c r="J194" s="6"/>
      <c r="K194" s="6"/>
      <c r="L194" s="6"/>
    </row>
    <row r="195" spans="1:12" ht="22.5" customHeight="1">
      <c r="A195" s="5">
        <v>9</v>
      </c>
      <c r="B195" s="54">
        <v>7</v>
      </c>
      <c r="C195" s="5">
        <v>16</v>
      </c>
      <c r="D195" s="5" t="s">
        <v>477</v>
      </c>
      <c r="E195" s="6"/>
      <c r="F195" s="6"/>
      <c r="G195" s="6"/>
      <c r="H195" s="6"/>
      <c r="I195" s="6"/>
      <c r="J195" s="6"/>
      <c r="K195" s="6"/>
      <c r="L195" s="6"/>
    </row>
    <row r="196" spans="1:12" ht="22.5" customHeight="1">
      <c r="A196" s="5">
        <v>9</v>
      </c>
      <c r="B196" s="54">
        <v>7</v>
      </c>
      <c r="C196" s="54">
        <v>21</v>
      </c>
      <c r="D196" s="5" t="s">
        <v>202</v>
      </c>
      <c r="E196" s="6"/>
      <c r="F196" s="6"/>
      <c r="G196" s="6"/>
      <c r="H196" s="6"/>
      <c r="I196" s="6"/>
      <c r="J196" s="6"/>
      <c r="K196" s="6"/>
      <c r="L196" s="6"/>
    </row>
    <row r="197" spans="1:12" ht="22.5" customHeight="1">
      <c r="A197" s="5">
        <v>9</v>
      </c>
      <c r="B197" s="54">
        <v>7</v>
      </c>
      <c r="C197" s="54">
        <v>22</v>
      </c>
      <c r="D197" s="5" t="s">
        <v>203</v>
      </c>
      <c r="E197" s="6"/>
      <c r="F197" s="6"/>
      <c r="G197" s="6"/>
      <c r="H197" s="6"/>
      <c r="I197" s="6"/>
      <c r="J197" s="6"/>
      <c r="K197" s="6"/>
      <c r="L197" s="6"/>
    </row>
    <row r="198" spans="1:12" ht="22.5" customHeight="1">
      <c r="A198" s="5">
        <v>9</v>
      </c>
      <c r="B198" s="54">
        <v>7</v>
      </c>
      <c r="C198" s="54">
        <v>24</v>
      </c>
      <c r="D198" s="5" t="s">
        <v>204</v>
      </c>
      <c r="E198" s="6"/>
      <c r="F198" s="6"/>
      <c r="G198" s="6"/>
      <c r="H198" s="6"/>
      <c r="I198" s="6"/>
      <c r="J198" s="6"/>
      <c r="K198" s="6"/>
      <c r="L198" s="6"/>
    </row>
    <row r="199" spans="1:12" ht="22.5" customHeight="1">
      <c r="A199" s="5">
        <v>9</v>
      </c>
      <c r="B199" s="54">
        <v>7</v>
      </c>
      <c r="C199" s="54">
        <v>26</v>
      </c>
      <c r="D199" s="5" t="s">
        <v>206</v>
      </c>
      <c r="E199" s="6"/>
      <c r="F199" s="6"/>
      <c r="G199" s="6"/>
      <c r="H199" s="6"/>
      <c r="I199" s="6"/>
      <c r="J199" s="6"/>
      <c r="K199" s="6"/>
      <c r="L199" s="6"/>
    </row>
    <row r="200" spans="1:12" ht="22.5" customHeight="1">
      <c r="A200" s="5">
        <v>9</v>
      </c>
      <c r="B200" s="54">
        <v>7</v>
      </c>
      <c r="C200" s="54">
        <v>28</v>
      </c>
      <c r="D200" s="5" t="s">
        <v>207</v>
      </c>
      <c r="E200" s="6"/>
      <c r="F200" s="6"/>
      <c r="G200" s="6"/>
      <c r="H200" s="6"/>
      <c r="I200" s="6"/>
      <c r="J200" s="6"/>
      <c r="K200" s="6"/>
      <c r="L200" s="6"/>
    </row>
    <row r="201" spans="1:12" ht="22.5" customHeight="1">
      <c r="A201" s="5">
        <v>9</v>
      </c>
      <c r="B201" s="54">
        <v>7</v>
      </c>
      <c r="C201" s="54">
        <v>29</v>
      </c>
      <c r="D201" s="5" t="s">
        <v>208</v>
      </c>
      <c r="E201" s="6"/>
      <c r="F201" s="6"/>
      <c r="G201" s="6"/>
      <c r="H201" s="6"/>
      <c r="I201" s="6"/>
      <c r="J201" s="6"/>
      <c r="K201" s="6"/>
      <c r="L201" s="6"/>
    </row>
    <row r="202" spans="1:12" ht="22.5" customHeight="1">
      <c r="A202" s="5">
        <v>9</v>
      </c>
      <c r="B202" s="54">
        <v>7</v>
      </c>
      <c r="C202" s="54">
        <v>30</v>
      </c>
      <c r="D202" s="5" t="s">
        <v>209</v>
      </c>
      <c r="E202" s="6"/>
      <c r="F202" s="6"/>
      <c r="G202" s="6"/>
      <c r="H202" s="6"/>
      <c r="I202" s="6"/>
      <c r="J202" s="6"/>
      <c r="K202" s="6"/>
      <c r="L202" s="6"/>
    </row>
    <row r="203" spans="1:12" ht="22.5" customHeight="1">
      <c r="A203" s="5">
        <v>9</v>
      </c>
      <c r="B203" s="54">
        <v>7</v>
      </c>
      <c r="C203" s="54">
        <v>31</v>
      </c>
      <c r="D203" s="5" t="s">
        <v>210</v>
      </c>
      <c r="E203" s="6"/>
      <c r="F203" s="6"/>
      <c r="G203" s="6"/>
      <c r="H203" s="6"/>
      <c r="I203" s="6"/>
      <c r="J203" s="6"/>
      <c r="K203" s="6"/>
      <c r="L203" s="6"/>
    </row>
    <row r="204" spans="1:12" ht="22.5" customHeight="1">
      <c r="A204" s="5">
        <v>9</v>
      </c>
      <c r="B204" s="54">
        <v>7</v>
      </c>
      <c r="C204" s="54">
        <v>32</v>
      </c>
      <c r="D204" s="5" t="s">
        <v>211</v>
      </c>
      <c r="E204" s="6"/>
      <c r="F204" s="6"/>
      <c r="G204" s="6"/>
      <c r="H204" s="6"/>
      <c r="I204" s="6"/>
      <c r="J204" s="6"/>
      <c r="K204" s="6"/>
      <c r="L204" s="6"/>
    </row>
    <row r="205" spans="1:12" ht="22.5" customHeight="1">
      <c r="A205" s="5">
        <v>9</v>
      </c>
      <c r="B205" s="54">
        <v>7</v>
      </c>
      <c r="C205" s="54">
        <v>33</v>
      </c>
      <c r="D205" s="5" t="s">
        <v>212</v>
      </c>
      <c r="E205" s="6"/>
      <c r="F205" s="6"/>
      <c r="G205" s="6"/>
      <c r="H205" s="6"/>
      <c r="I205" s="6"/>
      <c r="J205" s="6"/>
      <c r="K205" s="6"/>
      <c r="L205" s="6"/>
    </row>
    <row r="206" spans="1:12" ht="22.5" customHeight="1">
      <c r="A206" s="5">
        <v>9</v>
      </c>
      <c r="B206" s="54">
        <v>7</v>
      </c>
      <c r="C206" s="54">
        <v>34</v>
      </c>
      <c r="D206" s="5" t="s">
        <v>213</v>
      </c>
      <c r="E206" s="6"/>
      <c r="F206" s="6"/>
      <c r="G206" s="6"/>
      <c r="H206" s="6"/>
      <c r="I206" s="6"/>
      <c r="J206" s="6"/>
      <c r="K206" s="6"/>
      <c r="L206" s="6"/>
    </row>
    <row r="207" spans="1:12" ht="22.5" customHeight="1">
      <c r="A207" s="5">
        <v>9</v>
      </c>
      <c r="B207" s="54">
        <v>7</v>
      </c>
      <c r="C207" s="54">
        <v>35</v>
      </c>
      <c r="D207" s="5" t="s">
        <v>214</v>
      </c>
      <c r="E207" s="6"/>
      <c r="F207" s="6"/>
      <c r="G207" s="6"/>
      <c r="H207" s="6"/>
      <c r="I207" s="6"/>
      <c r="J207" s="6"/>
      <c r="K207" s="6"/>
      <c r="L207" s="6"/>
    </row>
    <row r="208" spans="1:12" ht="22.5" customHeight="1">
      <c r="A208" s="5">
        <v>9</v>
      </c>
      <c r="B208" s="54">
        <v>7</v>
      </c>
      <c r="C208" s="54">
        <v>36</v>
      </c>
      <c r="D208" s="5" t="s">
        <v>215</v>
      </c>
      <c r="E208" s="6"/>
      <c r="F208" s="6"/>
      <c r="G208" s="6"/>
      <c r="H208" s="6"/>
      <c r="I208" s="6"/>
      <c r="J208" s="6"/>
      <c r="K208" s="6"/>
      <c r="L208" s="6"/>
    </row>
    <row r="209" spans="1:14" ht="22.5" customHeight="1">
      <c r="A209" s="58" t="s">
        <v>571</v>
      </c>
      <c r="B209" s="59"/>
      <c r="C209" s="59"/>
      <c r="D209" s="53">
        <f>COUNTIF(B:B,"07")</f>
        <v>28</v>
      </c>
      <c r="E209" s="6"/>
      <c r="F209" s="6"/>
      <c r="G209" s="6"/>
      <c r="H209" s="6"/>
      <c r="I209" s="6"/>
      <c r="J209" s="6"/>
      <c r="K209" s="6"/>
      <c r="L209" s="6"/>
    </row>
    <row r="210" spans="1:14" ht="24" customHeight="1">
      <c r="A210" s="60" t="s">
        <v>578</v>
      </c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3"/>
      <c r="N210" s="3"/>
    </row>
    <row r="211" spans="1:14" ht="24" customHeight="1">
      <c r="A211" s="5" t="s">
        <v>0</v>
      </c>
      <c r="B211" s="5" t="s">
        <v>1</v>
      </c>
      <c r="C211" s="5" t="s">
        <v>2</v>
      </c>
      <c r="D211" s="5" t="s">
        <v>3</v>
      </c>
      <c r="E211" s="6"/>
      <c r="F211" s="6"/>
      <c r="G211" s="6"/>
      <c r="H211" s="6"/>
      <c r="I211" s="6"/>
      <c r="J211" s="6"/>
      <c r="K211" s="6"/>
      <c r="L211" s="6"/>
      <c r="M211" s="4"/>
      <c r="N211" s="4"/>
    </row>
    <row r="212" spans="1:14" ht="22.5" customHeight="1">
      <c r="A212" s="5">
        <v>9</v>
      </c>
      <c r="B212" s="54">
        <v>8</v>
      </c>
      <c r="C212" s="54">
        <v>1</v>
      </c>
      <c r="D212" s="5" t="s">
        <v>216</v>
      </c>
      <c r="E212" s="6"/>
      <c r="F212" s="6"/>
      <c r="G212" s="6"/>
      <c r="H212" s="6"/>
      <c r="I212" s="6"/>
      <c r="J212" s="6"/>
      <c r="K212" s="6"/>
      <c r="L212" s="6"/>
    </row>
    <row r="213" spans="1:14" ht="22.5" customHeight="1">
      <c r="A213" s="5">
        <v>9</v>
      </c>
      <c r="B213" s="54">
        <v>8</v>
      </c>
      <c r="C213" s="54">
        <v>3</v>
      </c>
      <c r="D213" s="5" t="s">
        <v>218</v>
      </c>
      <c r="E213" s="6"/>
      <c r="F213" s="6"/>
      <c r="G213" s="6"/>
      <c r="H213" s="6"/>
      <c r="I213" s="6"/>
      <c r="J213" s="6"/>
      <c r="K213" s="6"/>
      <c r="L213" s="6"/>
    </row>
    <row r="214" spans="1:14" ht="22.5" customHeight="1">
      <c r="A214" s="5">
        <v>9</v>
      </c>
      <c r="B214" s="54">
        <v>8</v>
      </c>
      <c r="C214" s="54">
        <v>4</v>
      </c>
      <c r="D214" s="5" t="s">
        <v>219</v>
      </c>
      <c r="E214" s="6"/>
      <c r="F214" s="6"/>
      <c r="G214" s="6"/>
      <c r="H214" s="6"/>
      <c r="I214" s="6"/>
      <c r="J214" s="6"/>
      <c r="K214" s="6"/>
      <c r="L214" s="6"/>
    </row>
    <row r="215" spans="1:14" ht="22.5" customHeight="1">
      <c r="A215" s="5">
        <v>9</v>
      </c>
      <c r="B215" s="54">
        <v>8</v>
      </c>
      <c r="C215" s="54">
        <v>5</v>
      </c>
      <c r="D215" s="5" t="s">
        <v>220</v>
      </c>
      <c r="E215" s="6"/>
      <c r="F215" s="6"/>
      <c r="G215" s="6"/>
      <c r="H215" s="6"/>
      <c r="I215" s="6"/>
      <c r="J215" s="6"/>
      <c r="K215" s="6"/>
      <c r="L215" s="6"/>
    </row>
    <row r="216" spans="1:14" ht="22.5" customHeight="1">
      <c r="A216" s="5">
        <v>9</v>
      </c>
      <c r="B216" s="54">
        <v>8</v>
      </c>
      <c r="C216" s="54">
        <v>6</v>
      </c>
      <c r="D216" s="5" t="s">
        <v>221</v>
      </c>
      <c r="E216" s="6"/>
      <c r="F216" s="6"/>
      <c r="G216" s="6"/>
      <c r="H216" s="6"/>
      <c r="I216" s="6"/>
      <c r="J216" s="6"/>
      <c r="K216" s="6"/>
      <c r="L216" s="6"/>
    </row>
    <row r="217" spans="1:14" ht="22.5" customHeight="1">
      <c r="A217" s="5">
        <v>9</v>
      </c>
      <c r="B217" s="54">
        <v>8</v>
      </c>
      <c r="C217" s="54">
        <v>7</v>
      </c>
      <c r="D217" s="5" t="s">
        <v>222</v>
      </c>
      <c r="E217" s="6"/>
      <c r="F217" s="6"/>
      <c r="G217" s="6"/>
      <c r="H217" s="6"/>
      <c r="I217" s="6"/>
      <c r="J217" s="6"/>
      <c r="K217" s="6"/>
      <c r="L217" s="6"/>
    </row>
    <row r="218" spans="1:14" ht="22.5" customHeight="1">
      <c r="A218" s="5">
        <v>9</v>
      </c>
      <c r="B218" s="54">
        <v>8</v>
      </c>
      <c r="C218" s="54">
        <v>8</v>
      </c>
      <c r="D218" s="5" t="s">
        <v>223</v>
      </c>
      <c r="E218" s="6"/>
      <c r="F218" s="6"/>
      <c r="G218" s="6"/>
      <c r="H218" s="6"/>
      <c r="I218" s="6"/>
      <c r="J218" s="6"/>
      <c r="K218" s="6"/>
      <c r="L218" s="6"/>
    </row>
    <row r="219" spans="1:14" ht="22.5" customHeight="1">
      <c r="A219" s="5">
        <v>9</v>
      </c>
      <c r="B219" s="54">
        <v>8</v>
      </c>
      <c r="C219" s="54">
        <v>9</v>
      </c>
      <c r="D219" s="5" t="s">
        <v>224</v>
      </c>
      <c r="E219" s="6"/>
      <c r="F219" s="6"/>
      <c r="G219" s="6"/>
      <c r="H219" s="6"/>
      <c r="I219" s="6"/>
      <c r="J219" s="6"/>
      <c r="K219" s="6"/>
      <c r="L219" s="6"/>
    </row>
    <row r="220" spans="1:14" ht="22.5" customHeight="1">
      <c r="A220" s="5">
        <v>9</v>
      </c>
      <c r="B220" s="54">
        <v>8</v>
      </c>
      <c r="C220" s="54">
        <v>11</v>
      </c>
      <c r="D220" s="5" t="s">
        <v>226</v>
      </c>
      <c r="E220" s="6"/>
      <c r="F220" s="6"/>
      <c r="G220" s="6"/>
      <c r="H220" s="6"/>
      <c r="I220" s="6"/>
      <c r="J220" s="6"/>
      <c r="K220" s="6"/>
      <c r="L220" s="6"/>
    </row>
    <row r="221" spans="1:14" ht="22.5" customHeight="1">
      <c r="A221" s="5">
        <v>9</v>
      </c>
      <c r="B221" s="54">
        <v>8</v>
      </c>
      <c r="C221" s="54">
        <v>12</v>
      </c>
      <c r="D221" s="5" t="s">
        <v>227</v>
      </c>
      <c r="E221" s="6"/>
      <c r="F221" s="6"/>
      <c r="G221" s="6"/>
      <c r="H221" s="6"/>
      <c r="I221" s="6"/>
      <c r="J221" s="6"/>
      <c r="K221" s="6"/>
      <c r="L221" s="6"/>
    </row>
    <row r="222" spans="1:14" ht="22.5" customHeight="1">
      <c r="A222" s="5">
        <v>9</v>
      </c>
      <c r="B222" s="54">
        <v>8</v>
      </c>
      <c r="C222" s="54">
        <v>13</v>
      </c>
      <c r="D222" s="5" t="s">
        <v>228</v>
      </c>
      <c r="E222" s="6"/>
      <c r="F222" s="6"/>
      <c r="G222" s="6"/>
      <c r="H222" s="6"/>
      <c r="I222" s="6"/>
      <c r="J222" s="6"/>
      <c r="K222" s="6"/>
      <c r="L222" s="6"/>
    </row>
    <row r="223" spans="1:14" ht="22.5" customHeight="1">
      <c r="A223" s="5">
        <v>9</v>
      </c>
      <c r="B223" s="54">
        <v>8</v>
      </c>
      <c r="C223" s="54">
        <v>14</v>
      </c>
      <c r="D223" s="5" t="s">
        <v>229</v>
      </c>
      <c r="E223" s="6"/>
      <c r="F223" s="6"/>
      <c r="G223" s="6"/>
      <c r="H223" s="6"/>
      <c r="I223" s="6"/>
      <c r="J223" s="6"/>
      <c r="K223" s="6"/>
      <c r="L223" s="6"/>
    </row>
    <row r="224" spans="1:14" ht="22.5" customHeight="1">
      <c r="A224" s="5">
        <v>9</v>
      </c>
      <c r="B224" s="54">
        <v>8</v>
      </c>
      <c r="C224" s="5">
        <v>15</v>
      </c>
      <c r="D224" s="5" t="s">
        <v>230</v>
      </c>
      <c r="E224" s="6"/>
      <c r="F224" s="6"/>
      <c r="G224" s="6"/>
      <c r="H224" s="6"/>
      <c r="I224" s="6"/>
      <c r="J224" s="6"/>
      <c r="K224" s="6"/>
      <c r="L224" s="6"/>
    </row>
    <row r="225" spans="1:14" ht="22.5" customHeight="1">
      <c r="A225" s="5">
        <v>9</v>
      </c>
      <c r="B225" s="54">
        <v>8</v>
      </c>
      <c r="C225" s="54">
        <v>21</v>
      </c>
      <c r="D225" s="5" t="s">
        <v>231</v>
      </c>
      <c r="E225" s="6"/>
      <c r="F225" s="6"/>
      <c r="G225" s="6"/>
      <c r="H225" s="6"/>
      <c r="I225" s="6"/>
      <c r="J225" s="6"/>
      <c r="K225" s="6"/>
      <c r="L225" s="6"/>
    </row>
    <row r="226" spans="1:14" ht="22.5" customHeight="1">
      <c r="A226" s="5">
        <v>9</v>
      </c>
      <c r="B226" s="54">
        <v>8</v>
      </c>
      <c r="C226" s="54">
        <v>22</v>
      </c>
      <c r="D226" s="5" t="s">
        <v>232</v>
      </c>
      <c r="E226" s="6"/>
      <c r="F226" s="6"/>
      <c r="G226" s="6"/>
      <c r="H226" s="6"/>
      <c r="I226" s="6"/>
      <c r="J226" s="6"/>
      <c r="K226" s="6"/>
      <c r="L226" s="6"/>
    </row>
    <row r="227" spans="1:14" ht="22.5" customHeight="1">
      <c r="A227" s="5">
        <v>9</v>
      </c>
      <c r="B227" s="54">
        <v>8</v>
      </c>
      <c r="C227" s="54">
        <v>23</v>
      </c>
      <c r="D227" s="5" t="s">
        <v>233</v>
      </c>
      <c r="E227" s="6"/>
      <c r="F227" s="6"/>
      <c r="G227" s="6"/>
      <c r="H227" s="6"/>
      <c r="I227" s="6"/>
      <c r="J227" s="6"/>
      <c r="K227" s="6"/>
      <c r="L227" s="6"/>
    </row>
    <row r="228" spans="1:14" ht="22.5" customHeight="1">
      <c r="A228" s="5">
        <v>9</v>
      </c>
      <c r="B228" s="54">
        <v>8</v>
      </c>
      <c r="C228" s="54">
        <v>24</v>
      </c>
      <c r="D228" s="5" t="s">
        <v>234</v>
      </c>
      <c r="E228" s="6"/>
      <c r="F228" s="6"/>
      <c r="G228" s="6"/>
      <c r="H228" s="6"/>
      <c r="I228" s="6"/>
      <c r="J228" s="6"/>
      <c r="K228" s="6"/>
      <c r="L228" s="6"/>
    </row>
    <row r="229" spans="1:14" ht="22.5" customHeight="1">
      <c r="A229" s="5">
        <v>9</v>
      </c>
      <c r="B229" s="54">
        <v>8</v>
      </c>
      <c r="C229" s="54">
        <v>26</v>
      </c>
      <c r="D229" s="5" t="s">
        <v>236</v>
      </c>
      <c r="E229" s="6"/>
      <c r="F229" s="6"/>
      <c r="G229" s="6"/>
      <c r="H229" s="6"/>
      <c r="I229" s="6"/>
      <c r="J229" s="6"/>
      <c r="K229" s="6"/>
      <c r="L229" s="6"/>
    </row>
    <row r="230" spans="1:14" ht="22.5" customHeight="1">
      <c r="A230" s="5">
        <v>9</v>
      </c>
      <c r="B230" s="54">
        <v>8</v>
      </c>
      <c r="C230" s="54">
        <v>28</v>
      </c>
      <c r="D230" s="5" t="s">
        <v>238</v>
      </c>
      <c r="E230" s="6"/>
      <c r="F230" s="6"/>
      <c r="G230" s="6"/>
      <c r="H230" s="6"/>
      <c r="I230" s="6"/>
      <c r="J230" s="6"/>
      <c r="K230" s="6"/>
      <c r="L230" s="6"/>
    </row>
    <row r="231" spans="1:14" ht="22.5" customHeight="1">
      <c r="A231" s="5">
        <v>9</v>
      </c>
      <c r="B231" s="54">
        <v>8</v>
      </c>
      <c r="C231" s="54">
        <v>29</v>
      </c>
      <c r="D231" s="5" t="s">
        <v>239</v>
      </c>
      <c r="E231" s="6"/>
      <c r="F231" s="6"/>
      <c r="G231" s="6"/>
      <c r="H231" s="6"/>
      <c r="I231" s="6"/>
      <c r="J231" s="6"/>
      <c r="K231" s="6"/>
      <c r="L231" s="6"/>
    </row>
    <row r="232" spans="1:14" ht="22.5" customHeight="1">
      <c r="A232" s="5">
        <v>9</v>
      </c>
      <c r="B232" s="54">
        <v>8</v>
      </c>
      <c r="C232" s="54">
        <v>30</v>
      </c>
      <c r="D232" s="5" t="s">
        <v>240</v>
      </c>
      <c r="E232" s="6"/>
      <c r="F232" s="6"/>
      <c r="G232" s="6"/>
      <c r="H232" s="6"/>
      <c r="I232" s="6"/>
      <c r="J232" s="6"/>
      <c r="K232" s="6"/>
      <c r="L232" s="6"/>
    </row>
    <row r="233" spans="1:14" ht="22.5" customHeight="1">
      <c r="A233" s="5">
        <v>9</v>
      </c>
      <c r="B233" s="54">
        <v>8</v>
      </c>
      <c r="C233" s="54">
        <v>31</v>
      </c>
      <c r="D233" s="5" t="s">
        <v>241</v>
      </c>
      <c r="E233" s="6"/>
      <c r="F233" s="6"/>
      <c r="G233" s="6"/>
      <c r="H233" s="6"/>
      <c r="I233" s="6"/>
      <c r="J233" s="6"/>
      <c r="K233" s="6"/>
      <c r="L233" s="6"/>
    </row>
    <row r="234" spans="1:14" ht="22.5" customHeight="1">
      <c r="A234" s="5">
        <v>9</v>
      </c>
      <c r="B234" s="54">
        <v>8</v>
      </c>
      <c r="C234" s="54">
        <v>32</v>
      </c>
      <c r="D234" s="5" t="s">
        <v>242</v>
      </c>
      <c r="E234" s="6"/>
      <c r="F234" s="6"/>
      <c r="G234" s="6"/>
      <c r="H234" s="6"/>
      <c r="I234" s="6"/>
      <c r="J234" s="6"/>
      <c r="K234" s="6"/>
      <c r="L234" s="6"/>
    </row>
    <row r="235" spans="1:14" ht="22.5" customHeight="1">
      <c r="A235" s="5">
        <v>9</v>
      </c>
      <c r="B235" s="54">
        <v>8</v>
      </c>
      <c r="C235" s="54">
        <v>33</v>
      </c>
      <c r="D235" s="5" t="s">
        <v>243</v>
      </c>
      <c r="E235" s="6"/>
      <c r="F235" s="6"/>
      <c r="G235" s="6"/>
      <c r="H235" s="6"/>
      <c r="I235" s="6"/>
      <c r="J235" s="6"/>
      <c r="K235" s="6"/>
      <c r="L235" s="6"/>
    </row>
    <row r="236" spans="1:14" ht="22.5" customHeight="1">
      <c r="A236" s="5">
        <v>9</v>
      </c>
      <c r="B236" s="54">
        <v>8</v>
      </c>
      <c r="C236" s="54">
        <v>34</v>
      </c>
      <c r="D236" s="5" t="s">
        <v>244</v>
      </c>
      <c r="E236" s="6"/>
      <c r="F236" s="6"/>
      <c r="G236" s="6"/>
      <c r="H236" s="6"/>
      <c r="I236" s="6"/>
      <c r="J236" s="6"/>
      <c r="K236" s="6"/>
      <c r="L236" s="6"/>
    </row>
    <row r="237" spans="1:14" ht="22.5" customHeight="1">
      <c r="A237" s="5">
        <v>9</v>
      </c>
      <c r="B237" s="54">
        <v>8</v>
      </c>
      <c r="C237" s="54">
        <v>36</v>
      </c>
      <c r="D237" s="5" t="s">
        <v>246</v>
      </c>
      <c r="E237" s="6"/>
      <c r="F237" s="6"/>
      <c r="G237" s="6"/>
      <c r="H237" s="6"/>
      <c r="I237" s="6"/>
      <c r="J237" s="6"/>
      <c r="K237" s="6"/>
      <c r="L237" s="6"/>
    </row>
    <row r="238" spans="1:14" ht="22.5" customHeight="1">
      <c r="A238" s="5">
        <v>9</v>
      </c>
      <c r="B238" s="54">
        <v>8</v>
      </c>
      <c r="C238" s="54">
        <v>37</v>
      </c>
      <c r="D238" s="5" t="s">
        <v>576</v>
      </c>
      <c r="E238" s="6"/>
      <c r="F238" s="6"/>
      <c r="G238" s="6"/>
      <c r="H238" s="6"/>
      <c r="I238" s="6"/>
      <c r="J238" s="6"/>
      <c r="K238" s="6"/>
      <c r="L238" s="6"/>
    </row>
    <row r="239" spans="1:14" ht="22.5" customHeight="1">
      <c r="A239" s="58" t="s">
        <v>571</v>
      </c>
      <c r="B239" s="59"/>
      <c r="C239" s="59"/>
      <c r="D239" s="53">
        <f>COUNTIF(B:B,"08")</f>
        <v>27</v>
      </c>
      <c r="E239" s="6"/>
      <c r="F239" s="6"/>
      <c r="G239" s="6"/>
      <c r="H239" s="6"/>
      <c r="I239" s="6"/>
      <c r="J239" s="6"/>
      <c r="K239" s="6"/>
      <c r="L239" s="6"/>
    </row>
    <row r="240" spans="1:14" ht="24" customHeight="1">
      <c r="A240" s="60" t="s">
        <v>578</v>
      </c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3"/>
      <c r="N240" s="3"/>
    </row>
    <row r="241" spans="1:14" ht="24" customHeight="1">
      <c r="A241" s="5" t="s">
        <v>0</v>
      </c>
      <c r="B241" s="5" t="s">
        <v>1</v>
      </c>
      <c r="C241" s="5" t="s">
        <v>2</v>
      </c>
      <c r="D241" s="5" t="s">
        <v>3</v>
      </c>
      <c r="E241" s="6"/>
      <c r="F241" s="6"/>
      <c r="G241" s="6"/>
      <c r="H241" s="6"/>
      <c r="I241" s="6"/>
      <c r="J241" s="6"/>
      <c r="K241" s="6"/>
      <c r="L241" s="6"/>
      <c r="M241" s="4"/>
      <c r="N241" s="4"/>
    </row>
    <row r="242" spans="1:14" ht="22.5" customHeight="1">
      <c r="A242" s="5">
        <v>9</v>
      </c>
      <c r="B242" s="54">
        <v>9</v>
      </c>
      <c r="C242" s="54">
        <v>1</v>
      </c>
      <c r="D242" s="5" t="s">
        <v>247</v>
      </c>
      <c r="E242" s="6"/>
      <c r="F242" s="6"/>
      <c r="G242" s="6"/>
      <c r="H242" s="6"/>
      <c r="I242" s="6"/>
      <c r="J242" s="6"/>
      <c r="K242" s="6"/>
      <c r="L242" s="6"/>
    </row>
    <row r="243" spans="1:14" ht="22.5" customHeight="1">
      <c r="A243" s="5">
        <v>9</v>
      </c>
      <c r="B243" s="54">
        <v>9</v>
      </c>
      <c r="C243" s="54">
        <v>3</v>
      </c>
      <c r="D243" s="5" t="s">
        <v>248</v>
      </c>
      <c r="E243" s="6"/>
      <c r="F243" s="6"/>
      <c r="G243" s="6"/>
      <c r="H243" s="6"/>
      <c r="I243" s="6"/>
      <c r="J243" s="6"/>
      <c r="K243" s="6"/>
      <c r="L243" s="6"/>
    </row>
    <row r="244" spans="1:14" ht="22.5" customHeight="1">
      <c r="A244" s="5">
        <v>9</v>
      </c>
      <c r="B244" s="54">
        <v>9</v>
      </c>
      <c r="C244" s="54">
        <v>4</v>
      </c>
      <c r="D244" s="5" t="s">
        <v>249</v>
      </c>
      <c r="E244" s="6"/>
      <c r="F244" s="6"/>
      <c r="G244" s="6"/>
      <c r="H244" s="6"/>
      <c r="I244" s="6"/>
      <c r="J244" s="6"/>
      <c r="K244" s="6"/>
      <c r="L244" s="6"/>
    </row>
    <row r="245" spans="1:14" ht="22.5" customHeight="1">
      <c r="A245" s="5">
        <v>9</v>
      </c>
      <c r="B245" s="54">
        <v>9</v>
      </c>
      <c r="C245" s="54">
        <v>5</v>
      </c>
      <c r="D245" s="5" t="s">
        <v>250</v>
      </c>
      <c r="E245" s="6"/>
      <c r="F245" s="6"/>
      <c r="G245" s="6"/>
      <c r="H245" s="6"/>
      <c r="I245" s="6"/>
      <c r="J245" s="6"/>
      <c r="K245" s="6"/>
      <c r="L245" s="6"/>
    </row>
    <row r="246" spans="1:14" ht="22.5" customHeight="1">
      <c r="A246" s="5">
        <v>9</v>
      </c>
      <c r="B246" s="54">
        <v>9</v>
      </c>
      <c r="C246" s="54">
        <v>7</v>
      </c>
      <c r="D246" s="5" t="s">
        <v>251</v>
      </c>
      <c r="E246" s="6"/>
      <c r="F246" s="6"/>
      <c r="G246" s="6"/>
      <c r="H246" s="6"/>
      <c r="I246" s="6"/>
      <c r="J246" s="6"/>
      <c r="K246" s="6"/>
      <c r="L246" s="6"/>
    </row>
    <row r="247" spans="1:14" ht="22.5" customHeight="1">
      <c r="A247" s="5">
        <v>9</v>
      </c>
      <c r="B247" s="54">
        <v>9</v>
      </c>
      <c r="C247" s="54">
        <v>8</v>
      </c>
      <c r="D247" s="5" t="s">
        <v>252</v>
      </c>
      <c r="E247" s="6"/>
      <c r="F247" s="6"/>
      <c r="G247" s="6"/>
      <c r="H247" s="6"/>
      <c r="I247" s="6"/>
      <c r="J247" s="6"/>
      <c r="K247" s="6"/>
      <c r="L247" s="6"/>
    </row>
    <row r="248" spans="1:14" ht="22.5" customHeight="1">
      <c r="A248" s="5">
        <v>9</v>
      </c>
      <c r="B248" s="54">
        <v>9</v>
      </c>
      <c r="C248" s="54">
        <v>9</v>
      </c>
      <c r="D248" s="5" t="s">
        <v>253</v>
      </c>
      <c r="E248" s="6"/>
      <c r="F248" s="6"/>
      <c r="G248" s="6"/>
      <c r="H248" s="6"/>
      <c r="I248" s="6"/>
      <c r="J248" s="6"/>
      <c r="K248" s="6"/>
      <c r="L248" s="6"/>
    </row>
    <row r="249" spans="1:14" ht="22.5" customHeight="1">
      <c r="A249" s="5">
        <v>9</v>
      </c>
      <c r="B249" s="54">
        <v>9</v>
      </c>
      <c r="C249" s="54">
        <v>10</v>
      </c>
      <c r="D249" s="5" t="s">
        <v>254</v>
      </c>
      <c r="E249" s="6"/>
      <c r="F249" s="6"/>
      <c r="G249" s="6"/>
      <c r="H249" s="6"/>
      <c r="I249" s="6"/>
      <c r="J249" s="6"/>
      <c r="K249" s="6"/>
      <c r="L249" s="6"/>
    </row>
    <row r="250" spans="1:14" ht="22.5" customHeight="1">
      <c r="A250" s="5">
        <v>9</v>
      </c>
      <c r="B250" s="54">
        <v>9</v>
      </c>
      <c r="C250" s="54">
        <v>11</v>
      </c>
      <c r="D250" s="5" t="s">
        <v>255</v>
      </c>
      <c r="E250" s="6"/>
      <c r="F250" s="6"/>
      <c r="G250" s="6"/>
      <c r="H250" s="6"/>
      <c r="I250" s="6"/>
      <c r="J250" s="6"/>
      <c r="K250" s="6"/>
      <c r="L250" s="6"/>
    </row>
    <row r="251" spans="1:14" ht="22.5" customHeight="1">
      <c r="A251" s="5">
        <v>9</v>
      </c>
      <c r="B251" s="54">
        <v>9</v>
      </c>
      <c r="C251" s="54">
        <v>15</v>
      </c>
      <c r="D251" s="5" t="s">
        <v>257</v>
      </c>
      <c r="E251" s="6"/>
      <c r="F251" s="6"/>
      <c r="G251" s="6"/>
      <c r="H251" s="6"/>
      <c r="I251" s="6"/>
      <c r="J251" s="6"/>
      <c r="K251" s="6"/>
      <c r="L251" s="6"/>
    </row>
    <row r="252" spans="1:14" ht="22.5" customHeight="1">
      <c r="A252" s="5">
        <v>9</v>
      </c>
      <c r="B252" s="54">
        <v>9</v>
      </c>
      <c r="C252" s="5">
        <v>16</v>
      </c>
      <c r="D252" s="5" t="s">
        <v>277</v>
      </c>
      <c r="E252" s="6"/>
      <c r="F252" s="6"/>
      <c r="G252" s="6"/>
      <c r="H252" s="6"/>
      <c r="I252" s="6"/>
      <c r="J252" s="6"/>
      <c r="K252" s="6"/>
      <c r="L252" s="6"/>
    </row>
    <row r="253" spans="1:14" ht="22.5" customHeight="1">
      <c r="A253" s="5">
        <v>9</v>
      </c>
      <c r="B253" s="54">
        <v>9</v>
      </c>
      <c r="C253" s="54">
        <v>22</v>
      </c>
      <c r="D253" s="5" t="s">
        <v>259</v>
      </c>
      <c r="E253" s="6"/>
      <c r="F253" s="6"/>
      <c r="G253" s="6"/>
      <c r="H253" s="6"/>
      <c r="I253" s="6"/>
      <c r="J253" s="6"/>
      <c r="K253" s="6"/>
      <c r="L253" s="6"/>
    </row>
    <row r="254" spans="1:14" ht="22.5" customHeight="1">
      <c r="A254" s="5">
        <v>9</v>
      </c>
      <c r="B254" s="54">
        <v>9</v>
      </c>
      <c r="C254" s="54">
        <v>23</v>
      </c>
      <c r="D254" s="5" t="s">
        <v>260</v>
      </c>
      <c r="E254" s="6"/>
      <c r="F254" s="6"/>
      <c r="G254" s="6"/>
      <c r="H254" s="6"/>
      <c r="I254" s="6"/>
      <c r="J254" s="6"/>
      <c r="K254" s="6"/>
      <c r="L254" s="6"/>
    </row>
    <row r="255" spans="1:14" ht="22.5" customHeight="1">
      <c r="A255" s="5">
        <v>9</v>
      </c>
      <c r="B255" s="54">
        <v>9</v>
      </c>
      <c r="C255" s="54">
        <v>24</v>
      </c>
      <c r="D255" s="5" t="s">
        <v>261</v>
      </c>
      <c r="E255" s="6"/>
      <c r="F255" s="6"/>
      <c r="G255" s="6"/>
      <c r="H255" s="6"/>
      <c r="I255" s="6"/>
      <c r="J255" s="6"/>
      <c r="K255" s="6"/>
      <c r="L255" s="6"/>
    </row>
    <row r="256" spans="1:14" ht="22.5" customHeight="1">
      <c r="A256" s="58" t="s">
        <v>571</v>
      </c>
      <c r="B256" s="59"/>
      <c r="C256" s="59"/>
      <c r="D256" s="53">
        <f>COUNTIF(B:B,"09")</f>
        <v>14</v>
      </c>
      <c r="E256" s="6"/>
      <c r="F256" s="6"/>
      <c r="G256" s="6"/>
      <c r="H256" s="6"/>
      <c r="I256" s="6"/>
      <c r="J256" s="6"/>
      <c r="K256" s="6"/>
      <c r="L256" s="6"/>
    </row>
    <row r="257" spans="1:14" ht="24" customHeight="1">
      <c r="A257" s="60" t="s">
        <v>578</v>
      </c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3"/>
      <c r="N257" s="3"/>
    </row>
    <row r="258" spans="1:14" ht="24" customHeight="1">
      <c r="A258" s="5" t="s">
        <v>0</v>
      </c>
      <c r="B258" s="5" t="s">
        <v>1</v>
      </c>
      <c r="C258" s="5" t="s">
        <v>2</v>
      </c>
      <c r="D258" s="5" t="s">
        <v>3</v>
      </c>
      <c r="E258" s="6"/>
      <c r="F258" s="6"/>
      <c r="G258" s="6"/>
      <c r="H258" s="6"/>
      <c r="I258" s="6"/>
      <c r="J258" s="6"/>
      <c r="K258" s="6"/>
      <c r="L258" s="6"/>
      <c r="M258" s="4"/>
      <c r="N258" s="4"/>
    </row>
    <row r="259" spans="1:14" ht="22.5" customHeight="1">
      <c r="A259" s="5">
        <v>9</v>
      </c>
      <c r="B259" s="54">
        <v>10</v>
      </c>
      <c r="C259" s="54">
        <v>1</v>
      </c>
      <c r="D259" s="5" t="s">
        <v>262</v>
      </c>
      <c r="E259" s="6"/>
      <c r="F259" s="6"/>
      <c r="G259" s="6"/>
      <c r="H259" s="6"/>
      <c r="I259" s="6"/>
      <c r="J259" s="6"/>
      <c r="K259" s="6"/>
      <c r="L259" s="6"/>
    </row>
    <row r="260" spans="1:14" ht="22.5" customHeight="1">
      <c r="A260" s="5">
        <v>9</v>
      </c>
      <c r="B260" s="54">
        <v>10</v>
      </c>
      <c r="C260" s="54">
        <v>2</v>
      </c>
      <c r="D260" s="5" t="s">
        <v>263</v>
      </c>
      <c r="E260" s="6"/>
      <c r="F260" s="6"/>
      <c r="G260" s="6"/>
      <c r="H260" s="6"/>
      <c r="I260" s="6"/>
      <c r="J260" s="6"/>
      <c r="K260" s="6"/>
      <c r="L260" s="6"/>
    </row>
    <row r="261" spans="1:14" ht="22.5" customHeight="1">
      <c r="A261" s="5">
        <v>9</v>
      </c>
      <c r="B261" s="54">
        <v>10</v>
      </c>
      <c r="C261" s="54">
        <v>3</v>
      </c>
      <c r="D261" s="5" t="s">
        <v>264</v>
      </c>
      <c r="E261" s="6"/>
      <c r="F261" s="6"/>
      <c r="G261" s="6"/>
      <c r="H261" s="6"/>
      <c r="I261" s="6"/>
      <c r="J261" s="6"/>
      <c r="K261" s="6"/>
      <c r="L261" s="6"/>
    </row>
    <row r="262" spans="1:14" ht="22.5" customHeight="1">
      <c r="A262" s="5">
        <v>9</v>
      </c>
      <c r="B262" s="54">
        <v>10</v>
      </c>
      <c r="C262" s="54">
        <v>4</v>
      </c>
      <c r="D262" s="5" t="s">
        <v>265</v>
      </c>
      <c r="E262" s="6"/>
      <c r="F262" s="6"/>
      <c r="G262" s="6"/>
      <c r="H262" s="6"/>
      <c r="I262" s="6"/>
      <c r="J262" s="6"/>
      <c r="K262" s="6"/>
      <c r="L262" s="6"/>
    </row>
    <row r="263" spans="1:14" ht="22.5" customHeight="1">
      <c r="A263" s="5">
        <v>9</v>
      </c>
      <c r="B263" s="54">
        <v>10</v>
      </c>
      <c r="C263" s="54">
        <v>21</v>
      </c>
      <c r="D263" s="5" t="s">
        <v>266</v>
      </c>
      <c r="E263" s="6"/>
      <c r="F263" s="6"/>
      <c r="G263" s="6"/>
      <c r="H263" s="6"/>
      <c r="I263" s="6"/>
      <c r="J263" s="6"/>
      <c r="K263" s="6"/>
      <c r="L263" s="6"/>
    </row>
    <row r="264" spans="1:14" ht="22.5" customHeight="1">
      <c r="A264" s="58" t="s">
        <v>571</v>
      </c>
      <c r="B264" s="59"/>
      <c r="C264" s="59"/>
      <c r="D264" s="53">
        <f>COUNTIF(B:B,"10")</f>
        <v>5</v>
      </c>
      <c r="E264" s="6"/>
      <c r="F264" s="6"/>
      <c r="G264" s="6"/>
      <c r="H264" s="6"/>
      <c r="I264" s="6"/>
      <c r="J264" s="6"/>
      <c r="K264" s="6"/>
      <c r="L264" s="6"/>
    </row>
    <row r="265" spans="1:14" ht="24" customHeight="1">
      <c r="A265" s="60" t="s">
        <v>578</v>
      </c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3"/>
      <c r="N265" s="3"/>
    </row>
    <row r="266" spans="1:14" ht="24" customHeight="1">
      <c r="A266" s="5" t="s">
        <v>0</v>
      </c>
      <c r="B266" s="5" t="s">
        <v>1</v>
      </c>
      <c r="C266" s="5" t="s">
        <v>2</v>
      </c>
      <c r="D266" s="5" t="s">
        <v>3</v>
      </c>
      <c r="E266" s="6"/>
      <c r="F266" s="6"/>
      <c r="G266" s="6"/>
      <c r="H266" s="6"/>
      <c r="I266" s="6"/>
      <c r="J266" s="6"/>
      <c r="K266" s="6"/>
      <c r="L266" s="6"/>
      <c r="M266" s="4"/>
      <c r="N266" s="4"/>
    </row>
    <row r="267" spans="1:14" ht="22.5" customHeight="1">
      <c r="A267" s="5">
        <v>9</v>
      </c>
      <c r="B267" s="5">
        <v>11</v>
      </c>
      <c r="C267" s="54">
        <v>1</v>
      </c>
      <c r="D267" s="5" t="s">
        <v>217</v>
      </c>
      <c r="E267" s="6"/>
      <c r="F267" s="6"/>
      <c r="G267" s="6"/>
      <c r="H267" s="6"/>
      <c r="I267" s="6"/>
      <c r="J267" s="6"/>
      <c r="K267" s="6"/>
      <c r="L267" s="6"/>
    </row>
    <row r="268" spans="1:14" ht="22.5" customHeight="1">
      <c r="A268" s="5">
        <v>9</v>
      </c>
      <c r="B268" s="5">
        <v>11</v>
      </c>
      <c r="C268" s="55">
        <v>2</v>
      </c>
      <c r="D268" s="5" t="s">
        <v>103</v>
      </c>
      <c r="E268" s="6"/>
      <c r="F268" s="6"/>
      <c r="G268" s="6"/>
      <c r="H268" s="6"/>
      <c r="I268" s="6"/>
      <c r="J268" s="6"/>
      <c r="K268" s="6"/>
      <c r="L268" s="6"/>
    </row>
    <row r="269" spans="1:14" ht="22.5" customHeight="1">
      <c r="A269" s="5">
        <v>9</v>
      </c>
      <c r="B269" s="5">
        <v>11</v>
      </c>
      <c r="C269" s="54">
        <v>3</v>
      </c>
      <c r="D269" s="5" t="s">
        <v>50</v>
      </c>
      <c r="E269" s="6"/>
      <c r="F269" s="6"/>
      <c r="G269" s="6"/>
      <c r="H269" s="6"/>
      <c r="I269" s="6"/>
      <c r="J269" s="6"/>
      <c r="K269" s="6"/>
      <c r="L269" s="6"/>
    </row>
    <row r="270" spans="1:14" ht="22.5" customHeight="1">
      <c r="A270" s="5">
        <v>9</v>
      </c>
      <c r="B270" s="5">
        <v>11</v>
      </c>
      <c r="C270" s="54">
        <v>4</v>
      </c>
      <c r="D270" s="5" t="s">
        <v>201</v>
      </c>
      <c r="E270" s="6"/>
      <c r="F270" s="6"/>
      <c r="G270" s="6"/>
      <c r="H270" s="6"/>
      <c r="I270" s="6"/>
      <c r="J270" s="6"/>
      <c r="K270" s="6"/>
      <c r="L270" s="6"/>
    </row>
    <row r="271" spans="1:14" ht="22.5" customHeight="1">
      <c r="A271" s="5">
        <v>9</v>
      </c>
      <c r="B271" s="5">
        <v>11</v>
      </c>
      <c r="C271" s="54">
        <v>5</v>
      </c>
      <c r="D271" s="5" t="s">
        <v>54</v>
      </c>
      <c r="E271" s="6"/>
      <c r="F271" s="6"/>
      <c r="G271" s="6"/>
      <c r="H271" s="6"/>
      <c r="I271" s="6"/>
      <c r="J271" s="6"/>
      <c r="K271" s="6"/>
      <c r="L271" s="6"/>
    </row>
    <row r="272" spans="1:14" ht="22.5" customHeight="1">
      <c r="A272" s="5">
        <v>9</v>
      </c>
      <c r="B272" s="5">
        <v>11</v>
      </c>
      <c r="C272" s="54">
        <v>6</v>
      </c>
      <c r="D272" s="5" t="s">
        <v>548</v>
      </c>
      <c r="E272" s="6"/>
      <c r="F272" s="6"/>
      <c r="G272" s="6"/>
      <c r="H272" s="6"/>
      <c r="I272" s="6"/>
      <c r="J272" s="6"/>
      <c r="K272" s="6"/>
      <c r="L272" s="6"/>
    </row>
    <row r="273" spans="1:12" ht="22.5" customHeight="1">
      <c r="A273" s="5">
        <v>9</v>
      </c>
      <c r="B273" s="5">
        <v>11</v>
      </c>
      <c r="C273" s="54">
        <v>7</v>
      </c>
      <c r="D273" s="5" t="s">
        <v>225</v>
      </c>
      <c r="E273" s="6"/>
      <c r="F273" s="6"/>
      <c r="G273" s="6"/>
      <c r="H273" s="6"/>
      <c r="I273" s="6"/>
      <c r="J273" s="6"/>
      <c r="K273" s="6"/>
      <c r="L273" s="6"/>
    </row>
    <row r="274" spans="1:12" ht="22.5" customHeight="1">
      <c r="A274" s="5">
        <v>9</v>
      </c>
      <c r="B274" s="5">
        <v>11</v>
      </c>
      <c r="C274" s="54">
        <v>8</v>
      </c>
      <c r="D274" s="5" t="s">
        <v>140</v>
      </c>
      <c r="E274" s="6"/>
      <c r="F274" s="6"/>
      <c r="G274" s="6"/>
      <c r="H274" s="6"/>
      <c r="I274" s="6"/>
      <c r="J274" s="6"/>
      <c r="K274" s="6"/>
      <c r="L274" s="6"/>
    </row>
    <row r="275" spans="1:12" ht="22.5" customHeight="1">
      <c r="A275" s="5">
        <v>9</v>
      </c>
      <c r="B275" s="5">
        <v>11</v>
      </c>
      <c r="C275" s="55">
        <v>9</v>
      </c>
      <c r="D275" s="5" t="s">
        <v>170</v>
      </c>
      <c r="E275" s="6"/>
      <c r="F275" s="6"/>
      <c r="G275" s="6"/>
      <c r="H275" s="6"/>
      <c r="I275" s="6"/>
      <c r="J275" s="6"/>
      <c r="K275" s="6"/>
      <c r="L275" s="6"/>
    </row>
    <row r="276" spans="1:12" ht="22.5" customHeight="1">
      <c r="A276" s="5">
        <v>9</v>
      </c>
      <c r="B276" s="5">
        <v>11</v>
      </c>
      <c r="C276" s="5">
        <v>10</v>
      </c>
      <c r="D276" s="5" t="s">
        <v>116</v>
      </c>
      <c r="E276" s="6"/>
      <c r="F276" s="6"/>
      <c r="G276" s="6"/>
      <c r="H276" s="6"/>
      <c r="I276" s="6"/>
      <c r="J276" s="6"/>
      <c r="K276" s="6"/>
      <c r="L276" s="6"/>
    </row>
    <row r="277" spans="1:12" ht="22.5" customHeight="1">
      <c r="A277" s="5">
        <v>9</v>
      </c>
      <c r="B277" s="5">
        <v>11</v>
      </c>
      <c r="C277" s="5">
        <v>11</v>
      </c>
      <c r="D277" s="5" t="s">
        <v>58</v>
      </c>
      <c r="E277" s="6"/>
      <c r="F277" s="6"/>
      <c r="G277" s="6"/>
      <c r="H277" s="6"/>
      <c r="I277" s="6"/>
      <c r="J277" s="6"/>
      <c r="K277" s="6"/>
      <c r="L277" s="6"/>
    </row>
    <row r="278" spans="1:12" ht="22.5" customHeight="1">
      <c r="A278" s="5">
        <v>9</v>
      </c>
      <c r="B278" s="5">
        <v>11</v>
      </c>
      <c r="C278" s="5">
        <v>21</v>
      </c>
      <c r="D278" s="5" t="s">
        <v>173</v>
      </c>
      <c r="E278" s="6"/>
      <c r="F278" s="6"/>
      <c r="G278" s="6"/>
      <c r="H278" s="6"/>
      <c r="I278" s="6"/>
      <c r="J278" s="6"/>
      <c r="K278" s="6"/>
      <c r="L278" s="6"/>
    </row>
    <row r="279" spans="1:12" ht="22.5" customHeight="1">
      <c r="A279" s="5">
        <v>9</v>
      </c>
      <c r="B279" s="5">
        <v>11</v>
      </c>
      <c r="C279" s="5">
        <v>22</v>
      </c>
      <c r="D279" s="5" t="s">
        <v>95</v>
      </c>
      <c r="E279" s="6"/>
      <c r="F279" s="6"/>
      <c r="G279" s="6"/>
      <c r="H279" s="6"/>
      <c r="I279" s="6"/>
      <c r="J279" s="6"/>
      <c r="K279" s="6"/>
      <c r="L279" s="6"/>
    </row>
    <row r="280" spans="1:12" ht="22.5" customHeight="1">
      <c r="A280" s="5">
        <v>9</v>
      </c>
      <c r="B280" s="5">
        <v>11</v>
      </c>
      <c r="C280" s="5">
        <v>23</v>
      </c>
      <c r="D280" s="5" t="s">
        <v>235</v>
      </c>
      <c r="E280" s="6"/>
      <c r="F280" s="6"/>
      <c r="G280" s="6"/>
      <c r="H280" s="6"/>
      <c r="I280" s="6"/>
      <c r="J280" s="6"/>
      <c r="K280" s="6"/>
      <c r="L280" s="6"/>
    </row>
    <row r="281" spans="1:12" ht="22.5" customHeight="1">
      <c r="A281" s="5">
        <v>9</v>
      </c>
      <c r="B281" s="5">
        <v>11</v>
      </c>
      <c r="C281" s="5">
        <v>24</v>
      </c>
      <c r="D281" s="5" t="s">
        <v>205</v>
      </c>
      <c r="E281" s="6"/>
      <c r="F281" s="6"/>
      <c r="G281" s="6"/>
      <c r="H281" s="6"/>
      <c r="I281" s="6"/>
      <c r="J281" s="6"/>
      <c r="K281" s="6"/>
      <c r="L281" s="6"/>
    </row>
    <row r="282" spans="1:12" ht="22.5" customHeight="1">
      <c r="A282" s="5">
        <v>9</v>
      </c>
      <c r="B282" s="5">
        <v>11</v>
      </c>
      <c r="C282" s="5">
        <v>25</v>
      </c>
      <c r="D282" s="5" t="s">
        <v>237</v>
      </c>
      <c r="E282" s="6"/>
      <c r="F282" s="6"/>
      <c r="G282" s="6"/>
      <c r="H282" s="6"/>
      <c r="I282" s="6"/>
      <c r="J282" s="6"/>
      <c r="K282" s="6"/>
      <c r="L282" s="6"/>
    </row>
    <row r="283" spans="1:12" ht="22.5" customHeight="1">
      <c r="A283" s="5">
        <v>9</v>
      </c>
      <c r="B283" s="5">
        <v>11</v>
      </c>
      <c r="C283" s="5">
        <v>26</v>
      </c>
      <c r="D283" s="5" t="s">
        <v>245</v>
      </c>
      <c r="E283" s="6"/>
      <c r="F283" s="6"/>
      <c r="G283" s="6"/>
      <c r="H283" s="6"/>
      <c r="I283" s="6"/>
      <c r="J283" s="6"/>
      <c r="K283" s="6"/>
      <c r="L283" s="6"/>
    </row>
    <row r="284" spans="1:12" ht="22.5" customHeight="1">
      <c r="A284" s="5">
        <v>9</v>
      </c>
      <c r="B284" s="5">
        <v>11</v>
      </c>
      <c r="C284" s="5">
        <v>27</v>
      </c>
      <c r="D284" s="5" t="s">
        <v>184</v>
      </c>
      <c r="E284" s="6"/>
      <c r="F284" s="6"/>
      <c r="G284" s="6"/>
      <c r="H284" s="6"/>
      <c r="I284" s="6"/>
      <c r="J284" s="6"/>
      <c r="K284" s="6"/>
      <c r="L284" s="6"/>
    </row>
    <row r="285" spans="1:12" ht="22.5" customHeight="1">
      <c r="A285" s="5">
        <v>9</v>
      </c>
      <c r="B285" s="5">
        <v>11</v>
      </c>
      <c r="C285" s="5">
        <v>28</v>
      </c>
      <c r="D285" s="5" t="s">
        <v>128</v>
      </c>
      <c r="E285" s="6"/>
      <c r="F285" s="6"/>
      <c r="G285" s="6"/>
      <c r="H285" s="6"/>
      <c r="I285" s="6"/>
      <c r="J285" s="6"/>
      <c r="K285" s="6"/>
      <c r="L285" s="6"/>
    </row>
    <row r="286" spans="1:12" ht="22.5" customHeight="1">
      <c r="A286" s="5">
        <v>9</v>
      </c>
      <c r="B286" s="5">
        <v>11</v>
      </c>
      <c r="C286" s="5">
        <v>29</v>
      </c>
      <c r="D286" s="5" t="s">
        <v>157</v>
      </c>
      <c r="E286" s="6"/>
      <c r="F286" s="6"/>
      <c r="G286" s="6"/>
      <c r="H286" s="6"/>
      <c r="I286" s="6"/>
      <c r="J286" s="6"/>
      <c r="K286" s="6"/>
      <c r="L286" s="6"/>
    </row>
    <row r="287" spans="1:12" ht="22.5" customHeight="1">
      <c r="A287" s="58" t="s">
        <v>571</v>
      </c>
      <c r="B287" s="59"/>
      <c r="C287" s="59"/>
      <c r="D287" s="53">
        <f>COUNTIF(B:B,"11")</f>
        <v>20</v>
      </c>
      <c r="E287" s="6"/>
      <c r="F287" s="6"/>
      <c r="G287" s="6"/>
      <c r="H287" s="6"/>
      <c r="I287" s="6"/>
      <c r="J287" s="6"/>
      <c r="K287" s="6"/>
      <c r="L287" s="6"/>
    </row>
    <row r="288" spans="1:12" ht="22.5" customHeight="1">
      <c r="A288" s="2"/>
      <c r="B288" s="2"/>
      <c r="C288" s="2"/>
      <c r="D288" s="2"/>
    </row>
    <row r="289" spans="1:10" ht="22.5" customHeight="1">
      <c r="A289" s="2"/>
      <c r="B289" s="2"/>
      <c r="C289" s="2"/>
      <c r="D289" s="2"/>
    </row>
    <row r="290" spans="1:10" ht="22.5" customHeight="1">
      <c r="A290" s="2"/>
      <c r="B290" s="2"/>
      <c r="C290" s="2"/>
      <c r="D290" s="2"/>
    </row>
    <row r="291" spans="1:10" ht="22.5" customHeight="1">
      <c r="A291" s="2"/>
      <c r="B291" s="2"/>
      <c r="C291" s="2"/>
      <c r="D291" s="2"/>
    </row>
    <row r="292" spans="1:10" ht="22.5" customHeight="1">
      <c r="A292" s="2"/>
      <c r="B292" s="2"/>
      <c r="C292" s="2"/>
      <c r="D292" s="2"/>
    </row>
    <row r="293" spans="1:10" ht="22.5" customHeight="1">
      <c r="A293" s="2"/>
      <c r="B293" s="2"/>
      <c r="C293" s="2"/>
      <c r="D293" s="2"/>
      <c r="E293" s="56">
        <v>1</v>
      </c>
      <c r="F293" s="56" t="s">
        <v>572</v>
      </c>
      <c r="G293" s="57">
        <f>COUNTIFS($B$1:$B$358,E293,$C$1:$C$358,"&lt;=20")</f>
        <v>14</v>
      </c>
      <c r="H293" s="57"/>
      <c r="I293" s="57"/>
      <c r="J293" s="57"/>
    </row>
    <row r="294" spans="1:10" ht="22.5" customHeight="1">
      <c r="A294" s="2"/>
      <c r="B294" s="2"/>
      <c r="C294" s="2"/>
      <c r="D294" s="2"/>
      <c r="E294" s="56">
        <v>1</v>
      </c>
      <c r="F294" s="56" t="s">
        <v>573</v>
      </c>
      <c r="G294" s="57">
        <f>COUNTIFS($B$1:$B$358,E294,$C$1:$C$358,"&gt;20")</f>
        <v>14</v>
      </c>
      <c r="H294" s="57"/>
      <c r="I294" s="57"/>
      <c r="J294" s="57"/>
    </row>
    <row r="295" spans="1:10" ht="22.5" customHeight="1">
      <c r="A295" s="2"/>
      <c r="B295" s="2"/>
      <c r="C295" s="2"/>
      <c r="D295" s="2"/>
      <c r="E295" s="56">
        <v>2</v>
      </c>
      <c r="F295" s="56" t="s">
        <v>572</v>
      </c>
      <c r="G295" s="57">
        <f>COUNTIFS($B$1:$B$358,E295,$C$1:$C$358,"&lt;=20")</f>
        <v>10</v>
      </c>
      <c r="H295" s="57"/>
      <c r="I295" s="57"/>
      <c r="J295" s="57"/>
    </row>
    <row r="296" spans="1:10" ht="22.5" customHeight="1">
      <c r="A296" s="2"/>
      <c r="B296" s="2"/>
      <c r="C296" s="2"/>
      <c r="D296" s="2"/>
      <c r="E296" s="56">
        <v>2</v>
      </c>
      <c r="F296" s="56" t="s">
        <v>573</v>
      </c>
      <c r="G296" s="57">
        <f>COUNTIFS($B$1:$B$358,E296,$C$1:$C$358,"&gt;20")</f>
        <v>17</v>
      </c>
      <c r="H296" s="57"/>
      <c r="I296" s="57"/>
      <c r="J296" s="57"/>
    </row>
    <row r="297" spans="1:10" ht="22.5" customHeight="1">
      <c r="A297" s="2"/>
      <c r="B297" s="2"/>
      <c r="C297" s="2"/>
      <c r="D297" s="2"/>
      <c r="E297" s="56">
        <v>3</v>
      </c>
      <c r="F297" s="56" t="s">
        <v>572</v>
      </c>
      <c r="G297" s="57">
        <f>COUNTIFS($B$1:$B$358,E297,$C$1:$C$358,"&lt;=20")</f>
        <v>14</v>
      </c>
      <c r="H297" s="57"/>
      <c r="I297" s="57"/>
      <c r="J297" s="57"/>
    </row>
    <row r="298" spans="1:10" ht="22.5" customHeight="1">
      <c r="A298" s="2"/>
      <c r="B298" s="2"/>
      <c r="C298" s="2"/>
      <c r="D298" s="2"/>
      <c r="E298" s="56">
        <v>3</v>
      </c>
      <c r="F298" s="56" t="s">
        <v>573</v>
      </c>
      <c r="G298" s="57">
        <f>COUNTIFS($B$1:$B$358,E298,$C$1:$C$358,"&gt;20")</f>
        <v>11</v>
      </c>
      <c r="H298" s="57"/>
      <c r="I298" s="57"/>
      <c r="J298" s="57"/>
    </row>
    <row r="299" spans="1:10" ht="22.5" customHeight="1">
      <c r="A299" s="2"/>
      <c r="B299" s="2"/>
      <c r="C299" s="2"/>
      <c r="D299" s="2"/>
      <c r="E299" s="56">
        <v>4</v>
      </c>
      <c r="F299" s="56" t="s">
        <v>572</v>
      </c>
      <c r="G299" s="57">
        <f>COUNTIFS($B$1:$B$358,E299,$C$1:$C$358,"&lt;=20")</f>
        <v>14</v>
      </c>
      <c r="H299" s="57"/>
      <c r="I299" s="57"/>
      <c r="J299" s="57"/>
    </row>
    <row r="300" spans="1:10" ht="22.5" customHeight="1">
      <c r="A300" s="2"/>
      <c r="B300" s="2"/>
      <c r="C300" s="2"/>
      <c r="D300" s="2"/>
      <c r="E300" s="56">
        <v>4</v>
      </c>
      <c r="F300" s="56" t="s">
        <v>573</v>
      </c>
      <c r="G300" s="57">
        <f>COUNTIFS($B$1:$B$358,E300,$C$1:$C$358,"&gt;20")</f>
        <v>14</v>
      </c>
      <c r="H300" s="57"/>
      <c r="I300" s="57"/>
      <c r="J300" s="57"/>
    </row>
    <row r="301" spans="1:10" ht="22.5" customHeight="1">
      <c r="A301" s="2"/>
      <c r="B301" s="2"/>
      <c r="C301" s="2"/>
      <c r="D301" s="2"/>
      <c r="E301" s="56">
        <v>5</v>
      </c>
      <c r="F301" s="56" t="s">
        <v>572</v>
      </c>
      <c r="G301" s="57">
        <f>COUNTIFS($B$1:$B$358,E301,$C$1:$C$358,"&lt;=20")</f>
        <v>14</v>
      </c>
      <c r="H301" s="57"/>
      <c r="I301" s="57"/>
      <c r="J301" s="57"/>
    </row>
    <row r="302" spans="1:10" ht="22.5" customHeight="1">
      <c r="A302" s="2"/>
      <c r="B302" s="2"/>
      <c r="C302" s="2"/>
      <c r="D302" s="2"/>
      <c r="E302" s="56">
        <v>5</v>
      </c>
      <c r="F302" s="56" t="s">
        <v>573</v>
      </c>
      <c r="G302" s="57">
        <f>COUNTIFS($B$1:$B$358,E302,$C$1:$C$358,"&gt;20")</f>
        <v>12</v>
      </c>
      <c r="H302" s="57"/>
      <c r="I302" s="57"/>
      <c r="J302" s="57"/>
    </row>
    <row r="303" spans="1:10" ht="22.5" customHeight="1">
      <c r="A303" s="2"/>
      <c r="B303" s="2"/>
      <c r="C303" s="2"/>
      <c r="D303" s="2"/>
      <c r="E303" s="56">
        <v>6</v>
      </c>
      <c r="F303" s="56" t="s">
        <v>572</v>
      </c>
      <c r="G303" s="57">
        <f>COUNTIFS($B$1:$B$358,E303,$C$1:$C$358,"&lt;=20")</f>
        <v>12</v>
      </c>
      <c r="H303" s="57"/>
      <c r="I303" s="57"/>
      <c r="J303" s="57"/>
    </row>
    <row r="304" spans="1:10" ht="22.5" customHeight="1">
      <c r="A304" s="2"/>
      <c r="B304" s="2"/>
      <c r="C304" s="2"/>
      <c r="D304" s="2"/>
      <c r="E304" s="56">
        <v>6</v>
      </c>
      <c r="F304" s="56" t="s">
        <v>573</v>
      </c>
      <c r="G304" s="57">
        <f>COUNTIFS($B$1:$B$358,E304,$C$1:$C$358,"&gt;20")</f>
        <v>14</v>
      </c>
      <c r="H304" s="57"/>
      <c r="I304" s="57"/>
      <c r="J304" s="57"/>
    </row>
    <row r="305" spans="1:10" ht="22.5" customHeight="1">
      <c r="A305" s="2"/>
      <c r="B305" s="2"/>
      <c r="C305" s="2"/>
      <c r="D305" s="2"/>
      <c r="E305" s="56">
        <v>7</v>
      </c>
      <c r="F305" s="56" t="s">
        <v>572</v>
      </c>
      <c r="G305" s="57">
        <f>COUNTIFS($B$1:$B$358,E305,$C$1:$C$358,"&lt;=20")</f>
        <v>15</v>
      </c>
      <c r="H305" s="57"/>
      <c r="I305" s="57"/>
      <c r="J305" s="57"/>
    </row>
    <row r="306" spans="1:10" ht="22.5" customHeight="1">
      <c r="A306" s="2"/>
      <c r="B306" s="2"/>
      <c r="C306" s="2"/>
      <c r="D306" s="2"/>
      <c r="E306" s="56">
        <v>7</v>
      </c>
      <c r="F306" s="56" t="s">
        <v>573</v>
      </c>
      <c r="G306" s="57">
        <f>COUNTIFS($B$1:$B$358,E306,$C$1:$C$358,"&gt;20")</f>
        <v>13</v>
      </c>
      <c r="H306" s="57"/>
      <c r="I306" s="57"/>
      <c r="J306" s="57"/>
    </row>
    <row r="307" spans="1:10" ht="22.5" customHeight="1">
      <c r="A307" s="2"/>
      <c r="B307" s="2"/>
      <c r="C307" s="2"/>
      <c r="D307" s="2"/>
      <c r="E307" s="56">
        <v>8</v>
      </c>
      <c r="F307" s="56" t="s">
        <v>572</v>
      </c>
      <c r="G307" s="57">
        <f>COUNTIFS($B$1:$B$358,E307,$C$1:$C$358,"&lt;=20")</f>
        <v>13</v>
      </c>
      <c r="H307" s="57"/>
      <c r="I307" s="57"/>
      <c r="J307" s="57"/>
    </row>
    <row r="308" spans="1:10" ht="22.5" customHeight="1">
      <c r="A308" s="2"/>
      <c r="B308" s="2"/>
      <c r="C308" s="2"/>
      <c r="D308" s="2"/>
      <c r="E308" s="56">
        <v>8</v>
      </c>
      <c r="F308" s="56" t="s">
        <v>573</v>
      </c>
      <c r="G308" s="57">
        <f>COUNTIFS($B$1:$B$358,E308,$C$1:$C$358,"&gt;20")</f>
        <v>14</v>
      </c>
      <c r="H308" s="57"/>
      <c r="I308" s="57"/>
      <c r="J308" s="57"/>
    </row>
    <row r="309" spans="1:10" ht="22.5" customHeight="1">
      <c r="A309" s="2"/>
      <c r="B309" s="2"/>
      <c r="C309" s="2"/>
      <c r="D309" s="2"/>
      <c r="E309" s="56">
        <v>9</v>
      </c>
      <c r="F309" s="56" t="s">
        <v>572</v>
      </c>
      <c r="G309" s="57">
        <f>COUNTIFS($B$1:$B$358,E309,$C$1:$C$358,"&lt;=20")</f>
        <v>11</v>
      </c>
      <c r="H309" s="57"/>
      <c r="I309" s="57"/>
      <c r="J309" s="57"/>
    </row>
    <row r="310" spans="1:10" ht="22.5" customHeight="1">
      <c r="A310" s="2"/>
      <c r="B310" s="2"/>
      <c r="C310" s="2"/>
      <c r="D310" s="2"/>
      <c r="E310" s="56">
        <v>9</v>
      </c>
      <c r="F310" s="56" t="s">
        <v>573</v>
      </c>
      <c r="G310" s="57">
        <f>COUNTIFS($B$1:$B$358,E310,$C$1:$C$358,"&gt;20")</f>
        <v>3</v>
      </c>
      <c r="H310" s="57"/>
      <c r="I310" s="57"/>
      <c r="J310" s="57"/>
    </row>
    <row r="311" spans="1:10" ht="22.5" customHeight="1">
      <c r="A311" s="2"/>
      <c r="B311" s="2"/>
      <c r="C311" s="2"/>
      <c r="D311" s="2"/>
      <c r="E311" s="56">
        <v>10</v>
      </c>
      <c r="F311" s="56" t="s">
        <v>572</v>
      </c>
      <c r="G311" s="57">
        <f>COUNTIFS($B$1:$B$358,E311,$C$1:$C$358,"&lt;=20")</f>
        <v>4</v>
      </c>
      <c r="H311" s="57"/>
      <c r="I311" s="57"/>
      <c r="J311" s="57"/>
    </row>
    <row r="312" spans="1:10" ht="22.5" customHeight="1">
      <c r="A312" s="2"/>
      <c r="B312" s="2"/>
      <c r="C312" s="2"/>
      <c r="D312" s="2"/>
      <c r="E312" s="56">
        <v>10</v>
      </c>
      <c r="F312" s="56" t="s">
        <v>573</v>
      </c>
      <c r="G312" s="57">
        <f>COUNTIFS($B$1:$B$358,E312,$C$1:$C$358,"&gt;20")</f>
        <v>1</v>
      </c>
      <c r="H312" s="57"/>
      <c r="I312" s="57"/>
      <c r="J312" s="57"/>
    </row>
    <row r="313" spans="1:10" ht="22.5" customHeight="1">
      <c r="A313" s="2"/>
      <c r="B313" s="2"/>
      <c r="C313" s="2"/>
      <c r="D313" s="2"/>
      <c r="E313" s="56">
        <v>11</v>
      </c>
      <c r="F313" s="56" t="s">
        <v>572</v>
      </c>
      <c r="G313" s="57">
        <f>COUNTIFS($B$1:$B$358,E313,$C$1:$C$358,"&lt;=20")</f>
        <v>11</v>
      </c>
      <c r="H313" s="57"/>
      <c r="I313" s="57"/>
      <c r="J313" s="57"/>
    </row>
    <row r="314" spans="1:10" ht="22.5" customHeight="1">
      <c r="A314" s="2"/>
      <c r="B314" s="2"/>
      <c r="C314" s="2"/>
      <c r="D314" s="2"/>
      <c r="E314" s="56">
        <v>11</v>
      </c>
      <c r="F314" s="56" t="s">
        <v>573</v>
      </c>
      <c r="G314" s="57">
        <f>COUNTIFS($B$1:$B$358,E314,$C$1:$C$358,"&gt;20")</f>
        <v>9</v>
      </c>
      <c r="H314" s="57"/>
      <c r="I314" s="57"/>
      <c r="J314" s="57"/>
    </row>
    <row r="315" spans="1:10" ht="22.5" hidden="1" customHeight="1">
      <c r="A315" s="2"/>
      <c r="B315" s="2"/>
      <c r="C315" s="2"/>
      <c r="D315" s="2"/>
      <c r="E315" s="56">
        <v>12</v>
      </c>
      <c r="F315" s="56" t="s">
        <v>572</v>
      </c>
      <c r="G315" s="57">
        <f>COUNTIFS($B$1:$B$358,E315,$C$1:$C$358,"&lt;=20")</f>
        <v>0</v>
      </c>
      <c r="H315" s="57"/>
      <c r="I315" s="57"/>
      <c r="J315" s="57">
        <f t="shared" ref="J315:J316" si="0">G315-I315</f>
        <v>0</v>
      </c>
    </row>
    <row r="316" spans="1:10" ht="22.5" hidden="1" customHeight="1">
      <c r="A316" s="2"/>
      <c r="B316" s="2"/>
      <c r="C316" s="2"/>
      <c r="D316" s="2"/>
      <c r="E316" s="56">
        <v>12</v>
      </c>
      <c r="F316" s="56" t="s">
        <v>573</v>
      </c>
      <c r="G316" s="57">
        <f>COUNTIFS($B$1:$B$358,E316,$C$1:$C$358,"&gt;20")</f>
        <v>0</v>
      </c>
      <c r="H316" s="57"/>
      <c r="I316" s="57"/>
      <c r="J316" s="57">
        <f t="shared" si="0"/>
        <v>0</v>
      </c>
    </row>
    <row r="317" spans="1:10" ht="22.5" customHeight="1">
      <c r="A317" s="2"/>
      <c r="B317" s="2"/>
      <c r="C317" s="2"/>
      <c r="D317" s="2"/>
      <c r="E317" s="56"/>
      <c r="F317" s="56"/>
      <c r="G317" s="57"/>
      <c r="H317" s="57"/>
      <c r="I317" s="57"/>
      <c r="J317" s="57"/>
    </row>
    <row r="318" spans="1:10" ht="22.5" customHeight="1">
      <c r="A318" s="2"/>
      <c r="B318" s="2"/>
      <c r="C318" s="2"/>
      <c r="D318" s="2"/>
      <c r="E318" s="56"/>
      <c r="F318" s="56"/>
      <c r="G318" s="57"/>
      <c r="H318" s="57"/>
      <c r="I318" s="57" t="s">
        <v>572</v>
      </c>
      <c r="J318" s="57" t="s">
        <v>573</v>
      </c>
    </row>
    <row r="319" spans="1:10" ht="22.5" customHeight="1">
      <c r="A319" s="2"/>
      <c r="B319" s="2"/>
      <c r="C319" s="2"/>
      <c r="D319" s="2"/>
      <c r="E319" s="56"/>
      <c r="F319" s="56"/>
      <c r="G319" s="57">
        <f>SUM(G293:G318)</f>
        <v>254</v>
      </c>
      <c r="H319" s="57"/>
      <c r="I319" s="57">
        <f>G319-J319</f>
        <v>132</v>
      </c>
      <c r="J319" s="57">
        <f>SUBTOTAL(9,G294,G296,G298,G300,G302,G304,G306,G308,G310,G312,G314,G316,G318)</f>
        <v>122</v>
      </c>
    </row>
    <row r="320" spans="1:10" ht="22.5" customHeight="1">
      <c r="A320" s="2"/>
      <c r="B320" s="2"/>
      <c r="C320" s="2"/>
      <c r="D320" s="2"/>
    </row>
    <row r="321" spans="1:4" ht="22.5" customHeight="1">
      <c r="A321" s="2"/>
      <c r="B321" s="2"/>
      <c r="C321" s="2"/>
      <c r="D321" s="2"/>
    </row>
    <row r="322" spans="1:4" ht="22.5" customHeight="1">
      <c r="A322" s="2"/>
      <c r="B322" s="2"/>
      <c r="C322" s="2"/>
      <c r="D322" s="2"/>
    </row>
    <row r="323" spans="1:4" ht="22.5" customHeight="1">
      <c r="A323" s="2"/>
      <c r="B323" s="2"/>
      <c r="C323" s="2"/>
      <c r="D323" s="2"/>
    </row>
    <row r="324" spans="1:4" ht="22.5" customHeight="1">
      <c r="A324" s="2"/>
      <c r="B324" s="2"/>
      <c r="C324" s="2"/>
      <c r="D324" s="2"/>
    </row>
    <row r="325" spans="1:4" ht="22.5" customHeight="1">
      <c r="A325" s="2"/>
      <c r="B325" s="2"/>
      <c r="C325" s="2"/>
      <c r="D325" s="2"/>
    </row>
    <row r="326" spans="1:4" ht="22.5" customHeight="1">
      <c r="A326" s="2"/>
      <c r="B326" s="2"/>
      <c r="C326" s="2"/>
      <c r="D326" s="2"/>
    </row>
    <row r="327" spans="1:4" ht="22.5" customHeight="1">
      <c r="A327" s="2"/>
      <c r="B327" s="2"/>
      <c r="C327" s="2"/>
      <c r="D327" s="2"/>
    </row>
    <row r="328" spans="1:4" ht="22.5" customHeight="1">
      <c r="A328" s="2"/>
      <c r="B328" s="2"/>
      <c r="C328" s="2"/>
      <c r="D328" s="2"/>
    </row>
    <row r="329" spans="1:4" ht="22.5" customHeight="1">
      <c r="A329" s="2"/>
      <c r="B329" s="2"/>
      <c r="C329" s="2"/>
      <c r="D329" s="2"/>
    </row>
    <row r="330" spans="1:4" ht="22.5" customHeight="1">
      <c r="A330" s="2"/>
      <c r="B330" s="2"/>
      <c r="C330" s="2"/>
      <c r="D330" s="2"/>
    </row>
    <row r="331" spans="1:4" ht="22.5" customHeight="1">
      <c r="A331" s="2"/>
      <c r="B331" s="2"/>
      <c r="C331" s="2"/>
      <c r="D331" s="2"/>
    </row>
    <row r="332" spans="1:4" ht="22.5" customHeight="1">
      <c r="A332" s="2"/>
      <c r="B332" s="2"/>
      <c r="C332" s="2"/>
      <c r="D332" s="2"/>
    </row>
    <row r="333" spans="1:4" ht="22.5" customHeight="1">
      <c r="A333" s="2"/>
      <c r="B333" s="2"/>
      <c r="C333" s="2"/>
      <c r="D333" s="2"/>
    </row>
    <row r="334" spans="1:4" ht="22.5" customHeight="1">
      <c r="A334" s="2"/>
      <c r="B334" s="2"/>
      <c r="C334" s="2"/>
      <c r="D334" s="2"/>
    </row>
    <row r="335" spans="1:4" ht="22.5" customHeight="1">
      <c r="A335" s="2"/>
      <c r="B335" s="2"/>
      <c r="C335" s="2"/>
      <c r="D335" s="2"/>
    </row>
    <row r="336" spans="1:4" ht="22.5" customHeight="1">
      <c r="A336" s="2"/>
      <c r="B336" s="2"/>
      <c r="C336" s="2"/>
      <c r="D336" s="2"/>
    </row>
    <row r="337" spans="1:4" ht="22.5" customHeight="1">
      <c r="A337" s="2"/>
      <c r="B337" s="2"/>
      <c r="C337" s="2"/>
      <c r="D337" s="2"/>
    </row>
    <row r="338" spans="1:4" ht="22.5" customHeight="1">
      <c r="A338" s="2"/>
      <c r="B338" s="2"/>
      <c r="C338" s="2"/>
      <c r="D338" s="2"/>
    </row>
    <row r="339" spans="1:4" ht="22.5" customHeight="1">
      <c r="A339" s="2"/>
      <c r="B339" s="2"/>
      <c r="C339" s="2"/>
      <c r="D339" s="2"/>
    </row>
    <row r="340" spans="1:4" ht="22.5" customHeight="1">
      <c r="A340" s="2"/>
      <c r="B340" s="2"/>
      <c r="C340" s="2"/>
      <c r="D340" s="2"/>
    </row>
    <row r="341" spans="1:4" ht="22.5" customHeight="1">
      <c r="A341" s="2"/>
      <c r="B341" s="2"/>
      <c r="C341" s="2"/>
      <c r="D341" s="2"/>
    </row>
    <row r="342" spans="1:4" ht="22.5" customHeight="1">
      <c r="A342" s="2"/>
      <c r="B342" s="2"/>
      <c r="C342" s="2"/>
      <c r="D342" s="2"/>
    </row>
    <row r="343" spans="1:4" ht="22.5" customHeight="1">
      <c r="A343" s="2"/>
      <c r="B343" s="2"/>
      <c r="C343" s="2"/>
      <c r="D343" s="2"/>
    </row>
    <row r="344" spans="1:4" ht="22.5" customHeight="1">
      <c r="A344" s="2"/>
      <c r="B344" s="2"/>
      <c r="C344" s="2"/>
      <c r="D344" s="2"/>
    </row>
    <row r="345" spans="1:4" ht="22.5" customHeight="1">
      <c r="A345" s="2"/>
      <c r="B345" s="2"/>
      <c r="C345" s="2"/>
      <c r="D345" s="2"/>
    </row>
    <row r="346" spans="1:4" ht="22.5" customHeight="1">
      <c r="A346" s="2"/>
      <c r="B346" s="2"/>
      <c r="C346" s="2"/>
      <c r="D346" s="2"/>
    </row>
    <row r="347" spans="1:4" ht="22.5" customHeight="1">
      <c r="A347" s="2"/>
      <c r="B347" s="2"/>
      <c r="C347" s="2"/>
      <c r="D347" s="2"/>
    </row>
    <row r="348" spans="1:4" ht="22.5" customHeight="1">
      <c r="A348" s="2"/>
      <c r="B348" s="2"/>
      <c r="C348" s="2"/>
      <c r="D348" s="2"/>
    </row>
    <row r="349" spans="1:4" ht="22.5" customHeight="1">
      <c r="A349" s="2"/>
      <c r="B349" s="2"/>
      <c r="C349" s="2"/>
      <c r="D349" s="2"/>
    </row>
    <row r="350" spans="1:4" ht="22.5" customHeight="1">
      <c r="A350" s="2"/>
      <c r="B350" s="2"/>
      <c r="C350" s="2"/>
      <c r="D350" s="2"/>
    </row>
    <row r="351" spans="1:4" ht="22.5" customHeight="1">
      <c r="A351" s="2"/>
      <c r="B351" s="2"/>
      <c r="C351" s="2"/>
      <c r="D351" s="2"/>
    </row>
    <row r="352" spans="1:4" ht="22.5" customHeight="1">
      <c r="A352" s="2"/>
      <c r="B352" s="2"/>
      <c r="C352" s="2"/>
      <c r="D352" s="2"/>
    </row>
    <row r="353" spans="1:4" ht="22.5" customHeight="1">
      <c r="A353" s="2"/>
      <c r="B353" s="2"/>
      <c r="C353" s="2"/>
      <c r="D353" s="2"/>
    </row>
    <row r="354" spans="1:4" ht="22.5" customHeight="1">
      <c r="A354" s="2"/>
      <c r="B354" s="2"/>
      <c r="C354" s="2"/>
      <c r="D354" s="2"/>
    </row>
    <row r="355" spans="1:4" ht="22.5" customHeight="1">
      <c r="A355" s="2"/>
      <c r="B355" s="2"/>
      <c r="C355" s="2"/>
      <c r="D355" s="2"/>
    </row>
    <row r="356" spans="1:4" ht="22.5" customHeight="1">
      <c r="A356" s="2"/>
      <c r="B356" s="2"/>
      <c r="C356" s="2"/>
      <c r="D356" s="2"/>
    </row>
    <row r="357" spans="1:4" ht="22.5" customHeight="1">
      <c r="A357" s="2"/>
      <c r="B357" s="2"/>
      <c r="C357" s="2"/>
      <c r="D357" s="2"/>
    </row>
    <row r="358" spans="1:4" ht="22.5" customHeight="1">
      <c r="A358" s="2"/>
      <c r="B358" s="2"/>
      <c r="C358" s="2"/>
      <c r="D358" s="2"/>
    </row>
    <row r="359" spans="1:4" ht="22.5" customHeight="1">
      <c r="A359" s="2"/>
      <c r="B359" s="2"/>
      <c r="C359" s="2"/>
      <c r="D359" s="2"/>
    </row>
    <row r="360" spans="1:4" ht="22.5" customHeight="1">
      <c r="A360" s="2"/>
      <c r="B360" s="2"/>
      <c r="C360" s="2"/>
      <c r="D360" s="2"/>
    </row>
    <row r="361" spans="1:4" ht="22.5" customHeight="1">
      <c r="A361" s="2"/>
      <c r="B361" s="2"/>
      <c r="C361" s="2"/>
      <c r="D361" s="2"/>
    </row>
    <row r="362" spans="1:4" ht="22.5" customHeight="1">
      <c r="A362" s="2"/>
      <c r="B362" s="2"/>
      <c r="C362" s="2"/>
      <c r="D362" s="2"/>
    </row>
    <row r="363" spans="1:4" ht="22.5" customHeight="1">
      <c r="A363" s="2"/>
      <c r="B363" s="2"/>
      <c r="C363" s="2"/>
      <c r="D363" s="2"/>
    </row>
    <row r="364" spans="1:4" ht="22.5" customHeight="1">
      <c r="A364" s="2"/>
      <c r="B364" s="2"/>
      <c r="C364" s="2"/>
      <c r="D364" s="2"/>
    </row>
    <row r="365" spans="1:4" ht="22.5" customHeight="1">
      <c r="A365" s="2"/>
      <c r="B365" s="2"/>
      <c r="C365" s="2"/>
      <c r="D365" s="2"/>
    </row>
    <row r="366" spans="1:4" ht="22.5" customHeight="1">
      <c r="A366" s="2"/>
      <c r="B366" s="2"/>
      <c r="C366" s="2"/>
      <c r="D366" s="2"/>
    </row>
    <row r="367" spans="1:4" ht="22.5" customHeight="1">
      <c r="A367" s="2"/>
      <c r="B367" s="2"/>
      <c r="C367" s="2"/>
      <c r="D367" s="2"/>
    </row>
    <row r="368" spans="1:4" ht="22.5" customHeight="1">
      <c r="A368" s="2"/>
      <c r="B368" s="2"/>
      <c r="C368" s="2"/>
      <c r="D368" s="2"/>
    </row>
    <row r="369" spans="1:4" ht="22.5" customHeight="1">
      <c r="A369" s="2"/>
      <c r="B369" s="2"/>
      <c r="C369" s="2"/>
      <c r="D369" s="2"/>
    </row>
    <row r="370" spans="1:4" ht="22.5" customHeight="1">
      <c r="A370" s="2"/>
      <c r="B370" s="2"/>
      <c r="C370" s="2"/>
      <c r="D370" s="2"/>
    </row>
    <row r="371" spans="1:4" ht="22.5" customHeight="1">
      <c r="A371" s="2"/>
      <c r="B371" s="2"/>
      <c r="C371" s="2"/>
      <c r="D371" s="2"/>
    </row>
    <row r="372" spans="1:4" ht="22.5" customHeight="1">
      <c r="A372" s="2"/>
      <c r="B372" s="2"/>
      <c r="C372" s="2"/>
      <c r="D372" s="2"/>
    </row>
    <row r="373" spans="1:4" ht="22.5" customHeight="1">
      <c r="A373" s="2"/>
      <c r="B373" s="2"/>
      <c r="C373" s="2"/>
      <c r="D373" s="2"/>
    </row>
    <row r="374" spans="1:4" ht="22.5" customHeight="1">
      <c r="A374" s="2"/>
      <c r="B374" s="2"/>
      <c r="C374" s="2"/>
      <c r="D374" s="2"/>
    </row>
    <row r="375" spans="1:4" ht="22.5" customHeight="1">
      <c r="A375" s="2"/>
      <c r="B375" s="2"/>
      <c r="C375" s="2"/>
      <c r="D375" s="2"/>
    </row>
    <row r="376" spans="1:4" ht="22.5" customHeight="1">
      <c r="A376" s="2"/>
      <c r="B376" s="2"/>
      <c r="C376" s="2"/>
      <c r="D376" s="2"/>
    </row>
    <row r="377" spans="1:4" ht="22.5" customHeight="1">
      <c r="A377" s="2"/>
      <c r="B377" s="2"/>
      <c r="C377" s="2"/>
      <c r="D377" s="2"/>
    </row>
    <row r="378" spans="1:4" ht="22.5" customHeight="1">
      <c r="A378" s="2"/>
      <c r="B378" s="2"/>
      <c r="C378" s="2"/>
      <c r="D378" s="2"/>
    </row>
    <row r="379" spans="1:4" ht="22.5" customHeight="1">
      <c r="A379" s="2"/>
      <c r="B379" s="2"/>
      <c r="C379" s="2"/>
      <c r="D379" s="2"/>
    </row>
    <row r="380" spans="1:4" ht="22.5" customHeight="1">
      <c r="A380" s="2"/>
      <c r="B380" s="2"/>
      <c r="C380" s="2"/>
      <c r="D380" s="2"/>
    </row>
    <row r="381" spans="1:4" ht="22.5" customHeight="1">
      <c r="A381" s="2"/>
      <c r="B381" s="2"/>
      <c r="C381" s="2"/>
      <c r="D381" s="2"/>
    </row>
    <row r="382" spans="1:4" ht="22.5" customHeight="1">
      <c r="A382" s="2"/>
      <c r="B382" s="2"/>
      <c r="C382" s="2"/>
      <c r="D382" s="2"/>
    </row>
    <row r="383" spans="1:4" ht="22.5" customHeight="1">
      <c r="A383" s="2"/>
      <c r="B383" s="2"/>
      <c r="C383" s="2"/>
      <c r="D383" s="2"/>
    </row>
    <row r="384" spans="1:4" ht="22.5" customHeight="1">
      <c r="A384" s="2"/>
      <c r="B384" s="2"/>
      <c r="C384" s="2"/>
      <c r="D384" s="2"/>
    </row>
    <row r="385" spans="1:4" ht="22.5" customHeight="1">
      <c r="A385" s="2"/>
      <c r="B385" s="2"/>
      <c r="C385" s="2"/>
      <c r="D385" s="2"/>
    </row>
    <row r="386" spans="1:4" ht="22.5" customHeight="1">
      <c r="A386" s="2"/>
      <c r="B386" s="2"/>
      <c r="C386" s="2"/>
      <c r="D386" s="2"/>
    </row>
    <row r="387" spans="1:4" ht="22.5" customHeight="1">
      <c r="A387" s="2"/>
      <c r="B387" s="2"/>
      <c r="C387" s="2"/>
      <c r="D387" s="2"/>
    </row>
    <row r="388" spans="1:4" ht="22.5" customHeight="1">
      <c r="A388" s="2"/>
      <c r="B388" s="2"/>
      <c r="C388" s="2"/>
      <c r="D388" s="2"/>
    </row>
    <row r="389" spans="1:4" ht="22.5" customHeight="1">
      <c r="A389" s="2"/>
      <c r="B389" s="2"/>
      <c r="C389" s="2"/>
      <c r="D389" s="2"/>
    </row>
    <row r="390" spans="1:4" ht="22.5" customHeight="1">
      <c r="A390" s="2"/>
      <c r="B390" s="2"/>
      <c r="C390" s="2"/>
      <c r="D390" s="2"/>
    </row>
    <row r="391" spans="1:4" ht="22.5" customHeight="1">
      <c r="A391" s="2"/>
      <c r="B391" s="2"/>
      <c r="C391" s="2"/>
      <c r="D391" s="2"/>
    </row>
    <row r="392" spans="1:4" ht="22.5" customHeight="1">
      <c r="A392" s="2"/>
      <c r="B392" s="2"/>
      <c r="C392" s="2"/>
      <c r="D392" s="2"/>
    </row>
    <row r="393" spans="1:4" ht="22.5" customHeight="1">
      <c r="A393" s="2"/>
      <c r="B393" s="2"/>
      <c r="C393" s="2"/>
      <c r="D393" s="2"/>
    </row>
    <row r="394" spans="1:4" ht="22.5" customHeight="1">
      <c r="A394" s="2"/>
      <c r="B394" s="2"/>
      <c r="C394" s="2"/>
      <c r="D394" s="2"/>
    </row>
    <row r="395" spans="1:4" ht="22.5" customHeight="1">
      <c r="A395" s="2"/>
      <c r="B395" s="2"/>
      <c r="C395" s="2"/>
      <c r="D395" s="2"/>
    </row>
    <row r="396" spans="1:4" ht="22.5" customHeight="1">
      <c r="A396" s="2"/>
      <c r="B396" s="2"/>
      <c r="C396" s="2"/>
      <c r="D396" s="2"/>
    </row>
    <row r="397" spans="1:4" ht="22.5" customHeight="1">
      <c r="A397" s="2"/>
      <c r="B397" s="2"/>
      <c r="C397" s="2"/>
      <c r="D397" s="2"/>
    </row>
    <row r="398" spans="1:4" ht="22.5" customHeight="1">
      <c r="A398" s="2"/>
      <c r="B398" s="2"/>
      <c r="C398" s="2"/>
      <c r="D398" s="2"/>
    </row>
    <row r="399" spans="1:4" ht="22.5" customHeight="1">
      <c r="A399" s="2"/>
      <c r="B399" s="2"/>
      <c r="C399" s="2"/>
      <c r="D399" s="2"/>
    </row>
    <row r="400" spans="1:4" ht="22.5" customHeight="1">
      <c r="A400" s="2"/>
      <c r="B400" s="2"/>
      <c r="C400" s="2"/>
      <c r="D400" s="2"/>
    </row>
    <row r="401" spans="1:4" ht="22.5" customHeight="1">
      <c r="A401" s="2"/>
      <c r="B401" s="2"/>
      <c r="C401" s="2"/>
      <c r="D401" s="2"/>
    </row>
    <row r="402" spans="1:4" ht="22.5" customHeight="1">
      <c r="A402" s="2"/>
      <c r="B402" s="2"/>
      <c r="C402" s="2"/>
      <c r="D402" s="2"/>
    </row>
    <row r="403" spans="1:4" ht="22.5" customHeight="1">
      <c r="A403" s="2"/>
      <c r="B403" s="2"/>
      <c r="C403" s="2"/>
      <c r="D403" s="2"/>
    </row>
    <row r="404" spans="1:4" ht="22.5" customHeight="1">
      <c r="A404" s="2"/>
      <c r="B404" s="2"/>
      <c r="C404" s="2"/>
      <c r="D404" s="2"/>
    </row>
    <row r="405" spans="1:4" ht="22.5" customHeight="1">
      <c r="A405" s="2"/>
      <c r="B405" s="2"/>
      <c r="C405" s="2"/>
      <c r="D405" s="2"/>
    </row>
    <row r="406" spans="1:4" ht="22.5" customHeight="1">
      <c r="A406" s="2"/>
      <c r="B406" s="2"/>
      <c r="C406" s="2"/>
      <c r="D406" s="2"/>
    </row>
    <row r="407" spans="1:4" ht="22.5" customHeight="1">
      <c r="A407" s="2"/>
      <c r="B407" s="2"/>
      <c r="C407" s="2"/>
      <c r="D407" s="2"/>
    </row>
    <row r="408" spans="1:4" ht="22.5" customHeight="1">
      <c r="A408" s="2"/>
      <c r="B408" s="2"/>
      <c r="C408" s="2"/>
      <c r="D408" s="2"/>
    </row>
    <row r="409" spans="1:4" ht="22.5" customHeight="1">
      <c r="A409" s="2"/>
      <c r="B409" s="2"/>
      <c r="C409" s="2"/>
      <c r="D409" s="2"/>
    </row>
    <row r="410" spans="1:4" ht="22.5" customHeight="1">
      <c r="A410" s="2"/>
      <c r="B410" s="2"/>
      <c r="C410" s="2"/>
      <c r="D410" s="2"/>
    </row>
    <row r="411" spans="1:4" ht="22.5" customHeight="1">
      <c r="A411" s="2"/>
      <c r="B411" s="2"/>
      <c r="C411" s="2"/>
      <c r="D411" s="2"/>
    </row>
    <row r="412" spans="1:4" ht="22.5" customHeight="1">
      <c r="A412" s="2"/>
      <c r="B412" s="2"/>
      <c r="C412" s="2"/>
      <c r="D412" s="2"/>
    </row>
    <row r="413" spans="1:4" ht="22.5" customHeight="1">
      <c r="A413" s="2"/>
      <c r="B413" s="2"/>
      <c r="C413" s="2"/>
      <c r="D413" s="2"/>
    </row>
    <row r="414" spans="1:4" ht="22.5" customHeight="1">
      <c r="A414" s="2"/>
      <c r="B414" s="2"/>
      <c r="C414" s="2"/>
      <c r="D414" s="2"/>
    </row>
    <row r="415" spans="1:4" ht="22.5" customHeight="1">
      <c r="A415" s="2"/>
      <c r="B415" s="2"/>
      <c r="C415" s="2"/>
      <c r="D415" s="2"/>
    </row>
    <row r="416" spans="1:4" ht="22.5" customHeight="1">
      <c r="A416" s="2"/>
      <c r="B416" s="2"/>
      <c r="C416" s="2"/>
      <c r="D416" s="2"/>
    </row>
    <row r="417" spans="1:4" ht="22.5" customHeight="1">
      <c r="A417" s="2"/>
      <c r="B417" s="2"/>
      <c r="C417" s="2"/>
      <c r="D417" s="2"/>
    </row>
    <row r="418" spans="1:4" ht="22.5" customHeight="1">
      <c r="A418" s="2"/>
      <c r="B418" s="2"/>
      <c r="C418" s="2"/>
      <c r="D418" s="2"/>
    </row>
    <row r="419" spans="1:4" ht="22.5" customHeight="1">
      <c r="A419" s="2"/>
      <c r="B419" s="2"/>
      <c r="C419" s="2"/>
      <c r="D419" s="2"/>
    </row>
    <row r="420" spans="1:4" ht="22.5" customHeight="1">
      <c r="A420" s="2"/>
      <c r="B420" s="2"/>
      <c r="C420" s="2"/>
      <c r="D420" s="2"/>
    </row>
    <row r="421" spans="1:4" ht="22.5" customHeight="1">
      <c r="A421" s="2"/>
      <c r="B421" s="2"/>
      <c r="C421" s="2"/>
      <c r="D421" s="2"/>
    </row>
    <row r="422" spans="1:4" ht="22.5" customHeight="1">
      <c r="A422" s="2"/>
      <c r="B422" s="2"/>
      <c r="C422" s="2"/>
      <c r="D422" s="2"/>
    </row>
    <row r="423" spans="1:4" ht="22.5" customHeight="1">
      <c r="A423" s="2"/>
      <c r="B423" s="2"/>
      <c r="C423" s="2"/>
      <c r="D423" s="2"/>
    </row>
    <row r="424" spans="1:4" ht="22.5" customHeight="1">
      <c r="A424" s="2"/>
      <c r="B424" s="2"/>
      <c r="C424" s="2"/>
      <c r="D424" s="2"/>
    </row>
    <row r="425" spans="1:4" ht="22.5" customHeight="1">
      <c r="A425" s="2"/>
      <c r="B425" s="2"/>
      <c r="C425" s="2"/>
      <c r="D425" s="2"/>
    </row>
    <row r="426" spans="1:4" ht="22.5" customHeight="1">
      <c r="A426" s="2"/>
      <c r="B426" s="2"/>
      <c r="C426" s="2"/>
      <c r="D426" s="2"/>
    </row>
    <row r="427" spans="1:4" ht="22.5" customHeight="1">
      <c r="A427" s="2"/>
      <c r="B427" s="2"/>
      <c r="C427" s="2"/>
      <c r="D427" s="2"/>
    </row>
    <row r="428" spans="1:4" ht="22.5" customHeight="1">
      <c r="A428" s="2"/>
      <c r="B428" s="2"/>
      <c r="C428" s="2"/>
      <c r="D428" s="2"/>
    </row>
    <row r="429" spans="1:4" ht="22.5" customHeight="1">
      <c r="A429" s="2"/>
      <c r="B429" s="2"/>
      <c r="C429" s="2"/>
      <c r="D429" s="2"/>
    </row>
    <row r="430" spans="1:4" ht="22.5" customHeight="1">
      <c r="A430" s="2"/>
      <c r="B430" s="2"/>
      <c r="C430" s="2"/>
      <c r="D430" s="2"/>
    </row>
    <row r="431" spans="1:4" ht="22.5" customHeight="1">
      <c r="A431" s="2"/>
      <c r="B431" s="2"/>
      <c r="C431" s="2"/>
      <c r="D431" s="2"/>
    </row>
    <row r="432" spans="1:4" ht="22.5" customHeight="1">
      <c r="A432" s="2"/>
      <c r="B432" s="2"/>
      <c r="C432" s="2"/>
      <c r="D432" s="2"/>
    </row>
    <row r="433" spans="1:4" ht="22.5" customHeight="1">
      <c r="A433" s="2"/>
      <c r="B433" s="2"/>
      <c r="C433" s="2"/>
      <c r="D433" s="2"/>
    </row>
    <row r="434" spans="1:4" ht="22.5" customHeight="1">
      <c r="A434" s="2"/>
      <c r="B434" s="2"/>
      <c r="C434" s="2"/>
      <c r="D434" s="2"/>
    </row>
    <row r="435" spans="1:4" ht="22.5" customHeight="1">
      <c r="A435" s="2"/>
      <c r="B435" s="2"/>
      <c r="C435" s="2"/>
      <c r="D435" s="2"/>
    </row>
    <row r="436" spans="1:4" ht="22.5" customHeight="1">
      <c r="A436" s="2"/>
      <c r="B436" s="2"/>
      <c r="C436" s="2"/>
      <c r="D436" s="2"/>
    </row>
    <row r="437" spans="1:4" ht="22.5" customHeight="1">
      <c r="A437" s="2"/>
      <c r="B437" s="2"/>
      <c r="C437" s="2"/>
      <c r="D437" s="2"/>
    </row>
    <row r="438" spans="1:4" ht="22.5" customHeight="1">
      <c r="A438" s="2"/>
      <c r="B438" s="2"/>
      <c r="C438" s="2"/>
      <c r="D438" s="2"/>
    </row>
    <row r="439" spans="1:4" ht="22.5" customHeight="1">
      <c r="A439" s="2"/>
      <c r="B439" s="2"/>
      <c r="C439" s="2"/>
      <c r="D439" s="2"/>
    </row>
    <row r="440" spans="1:4" ht="22.5" customHeight="1">
      <c r="A440" s="2"/>
      <c r="B440" s="2"/>
      <c r="C440" s="2"/>
      <c r="D440" s="2"/>
    </row>
    <row r="441" spans="1:4" ht="22.5" customHeight="1">
      <c r="A441" s="2"/>
      <c r="B441" s="2"/>
      <c r="C441" s="2"/>
      <c r="D441" s="2"/>
    </row>
    <row r="442" spans="1:4" ht="22.5" customHeight="1">
      <c r="A442" s="2"/>
      <c r="B442" s="2"/>
      <c r="C442" s="2"/>
      <c r="D442" s="2"/>
    </row>
    <row r="443" spans="1:4" ht="22.5" customHeight="1">
      <c r="A443" s="2"/>
      <c r="B443" s="2"/>
      <c r="C443" s="2"/>
      <c r="D443" s="2"/>
    </row>
    <row r="444" spans="1:4" ht="22.5" customHeight="1">
      <c r="A444" s="2"/>
      <c r="B444" s="2"/>
      <c r="C444" s="2"/>
      <c r="D444" s="2"/>
    </row>
    <row r="445" spans="1:4" ht="22.5" customHeight="1">
      <c r="A445" s="2"/>
      <c r="B445" s="2"/>
      <c r="C445" s="2"/>
      <c r="D445" s="2"/>
    </row>
    <row r="446" spans="1:4" ht="22.5" customHeight="1">
      <c r="A446" s="2"/>
      <c r="B446" s="2"/>
      <c r="C446" s="2"/>
      <c r="D446" s="2"/>
    </row>
    <row r="447" spans="1:4" ht="22.5" customHeight="1">
      <c r="A447" s="2"/>
      <c r="B447" s="2"/>
      <c r="C447" s="2"/>
      <c r="D447" s="2"/>
    </row>
    <row r="448" spans="1:4" ht="22.5" customHeight="1">
      <c r="A448" s="2"/>
      <c r="B448" s="2"/>
      <c r="C448" s="2"/>
      <c r="D448" s="2"/>
    </row>
    <row r="449" spans="1:4" ht="22.5" customHeight="1">
      <c r="A449" s="2"/>
      <c r="B449" s="2"/>
      <c r="C449" s="2"/>
      <c r="D449" s="2"/>
    </row>
    <row r="450" spans="1:4" ht="22.5" customHeight="1">
      <c r="A450" s="2"/>
      <c r="B450" s="2"/>
      <c r="C450" s="2"/>
      <c r="D450" s="2"/>
    </row>
    <row r="451" spans="1:4" ht="22.5" customHeight="1">
      <c r="A451" s="2"/>
      <c r="B451" s="2"/>
      <c r="C451" s="2"/>
      <c r="D451" s="2"/>
    </row>
    <row r="452" spans="1:4" ht="22.5" customHeight="1">
      <c r="A452" s="2"/>
      <c r="B452" s="2"/>
      <c r="C452" s="2"/>
      <c r="D452" s="2"/>
    </row>
    <row r="453" spans="1:4" ht="22.5" customHeight="1">
      <c r="A453" s="2"/>
      <c r="B453" s="2"/>
      <c r="C453" s="2"/>
      <c r="D453" s="2"/>
    </row>
    <row r="454" spans="1:4" ht="22.5" customHeight="1">
      <c r="A454" s="2"/>
      <c r="B454" s="2"/>
      <c r="C454" s="2"/>
      <c r="D454" s="2"/>
    </row>
    <row r="455" spans="1:4" ht="22.5" customHeight="1">
      <c r="A455" s="2"/>
      <c r="B455" s="2"/>
      <c r="C455" s="2"/>
      <c r="D455" s="2"/>
    </row>
    <row r="456" spans="1:4" ht="22.5" customHeight="1">
      <c r="A456" s="2"/>
      <c r="B456" s="2"/>
      <c r="C456" s="2"/>
      <c r="D456" s="2"/>
    </row>
    <row r="457" spans="1:4" ht="22.5" customHeight="1">
      <c r="A457" s="2"/>
      <c r="B457" s="2"/>
      <c r="C457" s="2"/>
      <c r="D457" s="2"/>
    </row>
    <row r="458" spans="1:4" ht="22.5" customHeight="1">
      <c r="A458" s="2"/>
      <c r="B458" s="2"/>
      <c r="C458" s="2"/>
      <c r="D458" s="2"/>
    </row>
    <row r="459" spans="1:4" ht="22.5" customHeight="1">
      <c r="A459" s="2"/>
      <c r="B459" s="2"/>
      <c r="C459" s="2"/>
      <c r="D459" s="2"/>
    </row>
    <row r="460" spans="1:4" ht="22.5" customHeight="1">
      <c r="A460" s="2"/>
      <c r="B460" s="2"/>
      <c r="C460" s="2"/>
      <c r="D460" s="2"/>
    </row>
    <row r="461" spans="1:4" ht="22.5" customHeight="1">
      <c r="A461" s="2"/>
      <c r="B461" s="2"/>
      <c r="C461" s="2"/>
      <c r="D461" s="2"/>
    </row>
    <row r="462" spans="1:4" ht="22.5" customHeight="1">
      <c r="A462" s="2"/>
      <c r="B462" s="2"/>
      <c r="C462" s="2"/>
      <c r="D462" s="2"/>
    </row>
    <row r="463" spans="1:4" ht="22.5" customHeight="1">
      <c r="A463" s="2"/>
      <c r="B463" s="2"/>
      <c r="C463" s="2"/>
      <c r="D463" s="2"/>
    </row>
    <row r="464" spans="1:4" ht="22.5" customHeight="1">
      <c r="A464" s="2"/>
      <c r="B464" s="2"/>
      <c r="C464" s="2"/>
      <c r="D464" s="2"/>
    </row>
    <row r="465" spans="1:4" ht="22.5" customHeight="1">
      <c r="A465" s="2"/>
      <c r="B465" s="2"/>
      <c r="C465" s="2"/>
      <c r="D465" s="2"/>
    </row>
    <row r="466" spans="1:4" ht="22.5" customHeight="1">
      <c r="A466" s="2"/>
      <c r="B466" s="2"/>
      <c r="C466" s="2"/>
      <c r="D466" s="2"/>
    </row>
    <row r="467" spans="1:4" ht="22.5" customHeight="1">
      <c r="A467" s="2"/>
      <c r="B467" s="2"/>
      <c r="C467" s="2"/>
      <c r="D467" s="2"/>
    </row>
    <row r="468" spans="1:4" ht="22.5" customHeight="1">
      <c r="A468" s="2"/>
      <c r="B468" s="2"/>
      <c r="C468" s="2"/>
      <c r="D468" s="2"/>
    </row>
    <row r="469" spans="1:4" ht="22.5" customHeight="1">
      <c r="A469" s="2"/>
      <c r="B469" s="2"/>
      <c r="C469" s="2"/>
      <c r="D469" s="2"/>
    </row>
    <row r="470" spans="1:4" ht="22.5" customHeight="1">
      <c r="A470" s="2"/>
      <c r="B470" s="2"/>
      <c r="C470" s="2"/>
      <c r="D470" s="2"/>
    </row>
    <row r="471" spans="1:4" ht="22.5" customHeight="1">
      <c r="A471" s="2"/>
      <c r="B471" s="2"/>
      <c r="C471" s="2"/>
      <c r="D471" s="2"/>
    </row>
    <row r="472" spans="1:4" ht="22.5" customHeight="1">
      <c r="A472" s="2"/>
      <c r="B472" s="2"/>
      <c r="C472" s="2"/>
      <c r="D472" s="2"/>
    </row>
    <row r="473" spans="1:4" ht="22.5" customHeight="1">
      <c r="A473" s="2"/>
      <c r="B473" s="2"/>
      <c r="C473" s="2"/>
      <c r="D473" s="2"/>
    </row>
    <row r="474" spans="1:4" ht="22.5" customHeight="1">
      <c r="A474" s="2"/>
      <c r="B474" s="2"/>
      <c r="C474" s="2"/>
      <c r="D474" s="2"/>
    </row>
    <row r="475" spans="1:4" ht="22.5" customHeight="1">
      <c r="A475" s="2"/>
      <c r="B475" s="2"/>
      <c r="C475" s="2"/>
      <c r="D475" s="2"/>
    </row>
    <row r="476" spans="1:4" ht="22.5" customHeight="1">
      <c r="A476" s="2"/>
      <c r="B476" s="2"/>
      <c r="C476" s="2"/>
      <c r="D476" s="2"/>
    </row>
    <row r="477" spans="1:4" ht="22.5" customHeight="1">
      <c r="A477" s="2"/>
      <c r="B477" s="2"/>
      <c r="C477" s="2"/>
      <c r="D477" s="2"/>
    </row>
    <row r="478" spans="1:4" ht="22.5" customHeight="1">
      <c r="A478" s="2"/>
      <c r="B478" s="2"/>
      <c r="C478" s="2"/>
      <c r="D478" s="2"/>
    </row>
    <row r="479" spans="1:4" ht="22.5" customHeight="1">
      <c r="A479" s="2"/>
      <c r="B479" s="2"/>
      <c r="C479" s="2"/>
      <c r="D479" s="2"/>
    </row>
    <row r="480" spans="1:4" ht="22.5" customHeight="1">
      <c r="A480" s="2"/>
      <c r="B480" s="2"/>
      <c r="C480" s="2"/>
      <c r="D480" s="2"/>
    </row>
    <row r="481" spans="1:4" ht="22.5" customHeight="1">
      <c r="A481" s="2"/>
      <c r="B481" s="2"/>
      <c r="C481" s="2"/>
      <c r="D481" s="2"/>
    </row>
    <row r="482" spans="1:4" ht="22.5" customHeight="1">
      <c r="A482" s="2"/>
      <c r="B482" s="2"/>
      <c r="C482" s="2"/>
      <c r="D482" s="2"/>
    </row>
    <row r="483" spans="1:4" ht="22.5" customHeight="1">
      <c r="A483" s="2"/>
      <c r="B483" s="2"/>
      <c r="C483" s="2"/>
      <c r="D483" s="2"/>
    </row>
    <row r="484" spans="1:4" ht="22.5" customHeight="1">
      <c r="A484" s="2"/>
      <c r="B484" s="2"/>
      <c r="C484" s="2"/>
      <c r="D484" s="2"/>
    </row>
    <row r="485" spans="1:4" ht="22.5" customHeight="1">
      <c r="A485" s="2"/>
      <c r="B485" s="2"/>
      <c r="C485" s="2"/>
      <c r="D485" s="2"/>
    </row>
    <row r="486" spans="1:4" ht="22.5" customHeight="1">
      <c r="A486" s="2"/>
      <c r="B486" s="2"/>
      <c r="C486" s="2"/>
      <c r="D486" s="2"/>
    </row>
    <row r="487" spans="1:4" ht="22.5" customHeight="1">
      <c r="A487" s="2"/>
      <c r="B487" s="2"/>
      <c r="C487" s="2"/>
      <c r="D487" s="2"/>
    </row>
    <row r="488" spans="1:4" ht="22.5" customHeight="1">
      <c r="A488" s="2"/>
      <c r="B488" s="2"/>
      <c r="C488" s="2"/>
      <c r="D488" s="2"/>
    </row>
    <row r="489" spans="1:4" ht="22.5" customHeight="1">
      <c r="A489" s="2"/>
      <c r="B489" s="2"/>
      <c r="C489" s="2"/>
      <c r="D489" s="2"/>
    </row>
    <row r="490" spans="1:4" ht="22.5" customHeight="1">
      <c r="A490" s="2"/>
      <c r="B490" s="2"/>
      <c r="C490" s="2"/>
      <c r="D490" s="2"/>
    </row>
    <row r="491" spans="1:4" ht="22.5" customHeight="1">
      <c r="A491" s="2"/>
      <c r="B491" s="2"/>
      <c r="C491" s="2"/>
      <c r="D491" s="2"/>
    </row>
    <row r="492" spans="1:4" ht="22.5" customHeight="1">
      <c r="A492" s="2"/>
      <c r="B492" s="2"/>
      <c r="C492" s="2"/>
      <c r="D492" s="2"/>
    </row>
    <row r="493" spans="1:4" ht="22.5" customHeight="1">
      <c r="A493" s="2"/>
      <c r="B493" s="2"/>
      <c r="C493" s="2"/>
      <c r="D493" s="2"/>
    </row>
    <row r="494" spans="1:4" ht="22.5" customHeight="1">
      <c r="A494" s="2"/>
      <c r="B494" s="2"/>
      <c r="C494" s="2"/>
      <c r="D494" s="2"/>
    </row>
    <row r="495" spans="1:4" ht="22.5" customHeight="1">
      <c r="A495" s="2"/>
      <c r="B495" s="2"/>
      <c r="C495" s="2"/>
      <c r="D495" s="2"/>
    </row>
    <row r="496" spans="1:4" ht="22.5" customHeight="1">
      <c r="A496" s="2"/>
      <c r="B496" s="2"/>
      <c r="C496" s="2"/>
      <c r="D496" s="2"/>
    </row>
    <row r="497" spans="1:4" ht="22.5" customHeight="1">
      <c r="A497" s="2"/>
      <c r="B497" s="2"/>
      <c r="C497" s="2"/>
      <c r="D497" s="2"/>
    </row>
    <row r="498" spans="1:4" ht="22.5" customHeight="1">
      <c r="A498" s="2"/>
      <c r="B498" s="2"/>
      <c r="C498" s="2"/>
      <c r="D498" s="2"/>
    </row>
    <row r="499" spans="1:4" ht="22.5" customHeight="1">
      <c r="A499" s="2"/>
      <c r="B499" s="2"/>
      <c r="C499" s="2"/>
      <c r="D499" s="2"/>
    </row>
    <row r="500" spans="1:4" ht="22.5" customHeight="1">
      <c r="A500" s="2"/>
      <c r="B500" s="2"/>
      <c r="C500" s="2"/>
      <c r="D500" s="2"/>
    </row>
    <row r="501" spans="1:4" ht="22.5" customHeight="1">
      <c r="A501" s="2"/>
      <c r="B501" s="2"/>
      <c r="C501" s="2"/>
      <c r="D501" s="2"/>
    </row>
    <row r="502" spans="1:4" ht="22.5" customHeight="1">
      <c r="A502" s="2"/>
      <c r="B502" s="2"/>
      <c r="C502" s="2"/>
      <c r="D502" s="2"/>
    </row>
    <row r="503" spans="1:4" ht="22.5" customHeight="1">
      <c r="A503" s="2"/>
      <c r="B503" s="2"/>
      <c r="C503" s="2"/>
      <c r="D503" s="2"/>
    </row>
    <row r="504" spans="1:4" ht="22.5" customHeight="1">
      <c r="A504" s="2"/>
      <c r="B504" s="2"/>
      <c r="C504" s="2"/>
      <c r="D504" s="2"/>
    </row>
    <row r="505" spans="1:4" ht="22.5" customHeight="1">
      <c r="A505" s="2"/>
      <c r="B505" s="2"/>
      <c r="C505" s="2"/>
      <c r="D505" s="2"/>
    </row>
    <row r="506" spans="1:4" ht="22.5" customHeight="1">
      <c r="A506" s="2"/>
      <c r="B506" s="2"/>
      <c r="C506" s="2"/>
      <c r="D506" s="2"/>
    </row>
    <row r="507" spans="1:4" ht="22.5" customHeight="1">
      <c r="A507" s="2"/>
      <c r="B507" s="2"/>
      <c r="C507" s="2"/>
      <c r="D507" s="2"/>
    </row>
    <row r="508" spans="1:4" ht="22.5" customHeight="1">
      <c r="A508" s="2"/>
      <c r="B508" s="2"/>
      <c r="C508" s="2"/>
      <c r="D508" s="2"/>
    </row>
    <row r="509" spans="1:4" ht="22.5" customHeight="1">
      <c r="A509" s="2"/>
      <c r="B509" s="2"/>
      <c r="C509" s="2"/>
      <c r="D509" s="2"/>
    </row>
    <row r="510" spans="1:4" ht="22.5" customHeight="1">
      <c r="A510" s="2"/>
      <c r="B510" s="2"/>
      <c r="C510" s="2"/>
      <c r="D510" s="2"/>
    </row>
    <row r="511" spans="1:4" ht="22.5" customHeight="1">
      <c r="A511" s="2"/>
      <c r="B511" s="2"/>
      <c r="C511" s="2"/>
      <c r="D511" s="2"/>
    </row>
    <row r="512" spans="1:4" ht="22.5" customHeight="1">
      <c r="A512" s="2"/>
      <c r="B512" s="2"/>
      <c r="C512" s="2"/>
      <c r="D512" s="2"/>
    </row>
    <row r="513" spans="1:4" ht="22.5" customHeight="1">
      <c r="A513" s="2"/>
      <c r="B513" s="2"/>
      <c r="C513" s="2"/>
      <c r="D513" s="2"/>
    </row>
    <row r="514" spans="1:4" ht="22.5" customHeight="1">
      <c r="A514" s="2"/>
      <c r="B514" s="2"/>
      <c r="C514" s="2"/>
      <c r="D514" s="2"/>
    </row>
    <row r="515" spans="1:4" ht="22.5" customHeight="1">
      <c r="A515" s="2"/>
      <c r="B515" s="2"/>
      <c r="C515" s="2"/>
      <c r="D515" s="2"/>
    </row>
    <row r="516" spans="1:4" ht="22.5" customHeight="1">
      <c r="A516" s="2"/>
      <c r="B516" s="2"/>
      <c r="C516" s="2"/>
      <c r="D516" s="2"/>
    </row>
    <row r="517" spans="1:4" ht="22.5" customHeight="1">
      <c r="A517" s="2"/>
      <c r="B517" s="2"/>
      <c r="C517" s="2"/>
      <c r="D517" s="2"/>
    </row>
    <row r="518" spans="1:4" ht="22.5" customHeight="1">
      <c r="A518" s="2"/>
      <c r="B518" s="2"/>
      <c r="C518" s="2"/>
      <c r="D518" s="2"/>
    </row>
    <row r="519" spans="1:4" ht="22.5" customHeight="1">
      <c r="A519" s="2"/>
      <c r="B519" s="2"/>
      <c r="C519" s="2"/>
      <c r="D519" s="2"/>
    </row>
    <row r="520" spans="1:4" ht="22.5" customHeight="1">
      <c r="A520" s="2"/>
      <c r="B520" s="2"/>
      <c r="C520" s="2"/>
      <c r="D520" s="2"/>
    </row>
    <row r="521" spans="1:4" ht="22.5" customHeight="1">
      <c r="A521" s="2"/>
      <c r="B521" s="2"/>
      <c r="C521" s="2"/>
      <c r="D521" s="2"/>
    </row>
    <row r="522" spans="1:4" ht="22.5" customHeight="1">
      <c r="A522" s="2"/>
      <c r="B522" s="2"/>
      <c r="C522" s="2"/>
      <c r="D522" s="2"/>
    </row>
    <row r="523" spans="1:4" ht="22.5" customHeight="1">
      <c r="A523" s="2"/>
      <c r="B523" s="2"/>
      <c r="C523" s="2"/>
      <c r="D523" s="2"/>
    </row>
    <row r="524" spans="1:4" ht="22.5" customHeight="1">
      <c r="A524" s="2"/>
      <c r="B524" s="2"/>
      <c r="C524" s="2"/>
      <c r="D524" s="2"/>
    </row>
    <row r="525" spans="1:4" ht="22.5" customHeight="1">
      <c r="A525" s="2"/>
      <c r="B525" s="2"/>
      <c r="C525" s="2"/>
      <c r="D525" s="2"/>
    </row>
    <row r="526" spans="1:4" ht="22.5" customHeight="1">
      <c r="A526" s="2"/>
      <c r="B526" s="2"/>
      <c r="C526" s="2"/>
      <c r="D526" s="2"/>
    </row>
    <row r="527" spans="1:4" ht="22.5" customHeight="1">
      <c r="A527" s="2"/>
      <c r="B527" s="2"/>
      <c r="C527" s="2"/>
      <c r="D527" s="2"/>
    </row>
    <row r="528" spans="1:4" ht="22.5" customHeight="1">
      <c r="A528" s="2"/>
      <c r="B528" s="2"/>
      <c r="C528" s="2"/>
      <c r="D528" s="2"/>
    </row>
    <row r="529" spans="1:4" ht="22.5" customHeight="1">
      <c r="A529" s="2"/>
      <c r="B529" s="2"/>
      <c r="C529" s="2"/>
      <c r="D529" s="2"/>
    </row>
    <row r="530" spans="1:4" ht="22.5" customHeight="1">
      <c r="A530" s="2"/>
      <c r="B530" s="2"/>
      <c r="C530" s="2"/>
      <c r="D530" s="2"/>
    </row>
    <row r="531" spans="1:4" ht="22.5" customHeight="1">
      <c r="A531" s="2"/>
      <c r="B531" s="2"/>
      <c r="C531" s="2"/>
      <c r="D531" s="2"/>
    </row>
    <row r="532" spans="1:4" ht="22.5" customHeight="1">
      <c r="A532" s="2"/>
      <c r="B532" s="2"/>
      <c r="C532" s="2"/>
      <c r="D532" s="2"/>
    </row>
    <row r="533" spans="1:4" ht="22.5" customHeight="1">
      <c r="A533" s="2"/>
      <c r="B533" s="2"/>
      <c r="C533" s="2"/>
      <c r="D533" s="2"/>
    </row>
    <row r="534" spans="1:4" ht="22.5" customHeight="1">
      <c r="A534" s="2"/>
      <c r="B534" s="2"/>
      <c r="C534" s="2"/>
      <c r="D534" s="2"/>
    </row>
    <row r="535" spans="1:4" ht="22.5" customHeight="1">
      <c r="A535" s="2"/>
      <c r="B535" s="2"/>
      <c r="C535" s="2"/>
      <c r="D535" s="2"/>
    </row>
    <row r="536" spans="1:4" ht="22.5" customHeight="1">
      <c r="A536" s="2"/>
      <c r="B536" s="2"/>
      <c r="C536" s="2"/>
      <c r="D536" s="2"/>
    </row>
    <row r="537" spans="1:4" ht="22.5" customHeight="1">
      <c r="A537" s="2"/>
      <c r="B537" s="2"/>
      <c r="C537" s="2"/>
      <c r="D537" s="2"/>
    </row>
    <row r="538" spans="1:4" ht="22.5" customHeight="1">
      <c r="A538" s="2"/>
      <c r="B538" s="2"/>
      <c r="C538" s="2"/>
      <c r="D538" s="2"/>
    </row>
    <row r="539" spans="1:4" ht="22.5" customHeight="1">
      <c r="A539" s="2"/>
      <c r="B539" s="2"/>
      <c r="C539" s="2"/>
      <c r="D539" s="2"/>
    </row>
    <row r="540" spans="1:4" ht="22.5" customHeight="1">
      <c r="A540" s="2"/>
      <c r="B540" s="2"/>
      <c r="C540" s="2"/>
      <c r="D540" s="2"/>
    </row>
    <row r="541" spans="1:4" ht="22.5" customHeight="1">
      <c r="A541" s="2"/>
      <c r="B541" s="2"/>
      <c r="C541" s="2"/>
      <c r="D541" s="2"/>
    </row>
    <row r="542" spans="1:4" ht="22.5" customHeight="1">
      <c r="A542" s="2"/>
      <c r="B542" s="2"/>
      <c r="C542" s="2"/>
      <c r="D542" s="2"/>
    </row>
    <row r="543" spans="1:4" ht="22.5" customHeight="1">
      <c r="A543" s="2"/>
      <c r="B543" s="2"/>
      <c r="C543" s="2"/>
      <c r="D543" s="2"/>
    </row>
    <row r="544" spans="1:4" ht="22.5" customHeight="1">
      <c r="A544" s="2"/>
      <c r="B544" s="2"/>
      <c r="C544" s="2"/>
      <c r="D544" s="2"/>
    </row>
    <row r="545" spans="1:4" ht="22.5" customHeight="1">
      <c r="A545" s="2"/>
      <c r="B545" s="2"/>
      <c r="C545" s="2"/>
      <c r="D545" s="2"/>
    </row>
    <row r="546" spans="1:4" ht="22.5" customHeight="1">
      <c r="A546" s="2"/>
      <c r="B546" s="2"/>
      <c r="C546" s="2"/>
      <c r="D546" s="2"/>
    </row>
    <row r="547" spans="1:4" ht="22.5" customHeight="1">
      <c r="A547" s="2"/>
      <c r="B547" s="2"/>
      <c r="C547" s="2"/>
      <c r="D547" s="2"/>
    </row>
    <row r="548" spans="1:4" ht="22.5" customHeight="1">
      <c r="A548" s="2"/>
      <c r="B548" s="2"/>
      <c r="C548" s="2"/>
      <c r="D548" s="2"/>
    </row>
    <row r="549" spans="1:4" ht="22.5" customHeight="1">
      <c r="A549" s="2"/>
      <c r="B549" s="2"/>
      <c r="C549" s="2"/>
      <c r="D549" s="2"/>
    </row>
    <row r="550" spans="1:4" ht="22.5" customHeight="1">
      <c r="A550" s="2"/>
      <c r="B550" s="2"/>
      <c r="C550" s="2"/>
      <c r="D550" s="2"/>
    </row>
    <row r="551" spans="1:4" ht="22.5" customHeight="1">
      <c r="A551" s="2"/>
      <c r="B551" s="2"/>
      <c r="C551" s="2"/>
      <c r="D551" s="2"/>
    </row>
    <row r="552" spans="1:4" ht="22.5" customHeight="1">
      <c r="A552" s="2"/>
      <c r="B552" s="2"/>
      <c r="C552" s="2"/>
      <c r="D552" s="2"/>
    </row>
    <row r="553" spans="1:4" ht="22.5" customHeight="1">
      <c r="A553" s="2"/>
      <c r="B553" s="2"/>
      <c r="C553" s="2"/>
      <c r="D553" s="2"/>
    </row>
    <row r="554" spans="1:4" ht="22.5" customHeight="1">
      <c r="A554" s="2"/>
      <c r="B554" s="2"/>
      <c r="C554" s="2"/>
      <c r="D554" s="2"/>
    </row>
    <row r="555" spans="1:4" ht="22.5" customHeight="1">
      <c r="A555" s="2"/>
      <c r="B555" s="2"/>
      <c r="C555" s="2"/>
      <c r="D555" s="2"/>
    </row>
    <row r="556" spans="1:4" ht="22.5" customHeight="1">
      <c r="A556" s="2"/>
      <c r="B556" s="2"/>
      <c r="C556" s="2"/>
      <c r="D556" s="2"/>
    </row>
    <row r="557" spans="1:4" ht="22.5" customHeight="1">
      <c r="A557" s="2"/>
      <c r="B557" s="2"/>
      <c r="C557" s="2"/>
      <c r="D557" s="2"/>
    </row>
    <row r="558" spans="1:4" ht="22.5" customHeight="1">
      <c r="A558" s="2"/>
      <c r="B558" s="2"/>
      <c r="C558" s="2"/>
      <c r="D558" s="2"/>
    </row>
    <row r="559" spans="1:4" ht="22.5" customHeight="1">
      <c r="A559" s="2"/>
      <c r="B559" s="2"/>
      <c r="C559" s="2"/>
      <c r="D559" s="2"/>
    </row>
    <row r="560" spans="1:4" ht="22.5" customHeight="1">
      <c r="A560" s="2"/>
      <c r="B560" s="2"/>
      <c r="C560" s="2"/>
      <c r="D560" s="2"/>
    </row>
    <row r="561" spans="1:4" ht="22.5" customHeight="1">
      <c r="A561" s="2"/>
      <c r="B561" s="2"/>
      <c r="C561" s="2"/>
      <c r="D561" s="2"/>
    </row>
    <row r="562" spans="1:4" ht="22.5" customHeight="1">
      <c r="A562" s="2"/>
      <c r="B562" s="2"/>
      <c r="C562" s="2"/>
      <c r="D562" s="2"/>
    </row>
    <row r="563" spans="1:4" ht="22.5" customHeight="1">
      <c r="A563" s="2"/>
      <c r="B563" s="2"/>
      <c r="C563" s="2"/>
      <c r="D563" s="2"/>
    </row>
    <row r="564" spans="1:4" ht="22.5" customHeight="1">
      <c r="A564" s="2"/>
      <c r="B564" s="2"/>
      <c r="C564" s="2"/>
      <c r="D564" s="2"/>
    </row>
    <row r="565" spans="1:4" ht="22.5" customHeight="1">
      <c r="A565" s="2"/>
      <c r="B565" s="2"/>
      <c r="C565" s="2"/>
      <c r="D565" s="2"/>
    </row>
    <row r="566" spans="1:4" ht="22.5" customHeight="1">
      <c r="A566" s="2"/>
      <c r="B566" s="2"/>
      <c r="C566" s="2"/>
      <c r="D566" s="2"/>
    </row>
    <row r="567" spans="1:4" ht="22.5" customHeight="1">
      <c r="A567" s="2"/>
      <c r="B567" s="2"/>
      <c r="C567" s="2"/>
      <c r="D567" s="2"/>
    </row>
    <row r="568" spans="1:4" ht="22.5" customHeight="1">
      <c r="A568" s="2"/>
      <c r="B568" s="2"/>
      <c r="C568" s="2"/>
      <c r="D568" s="2"/>
    </row>
    <row r="569" spans="1:4" ht="22.5" customHeight="1">
      <c r="A569" s="2"/>
      <c r="B569" s="2"/>
      <c r="C569" s="2"/>
      <c r="D569" s="2"/>
    </row>
    <row r="570" spans="1:4" ht="22.5" customHeight="1">
      <c r="A570" s="2"/>
      <c r="B570" s="2"/>
      <c r="C570" s="2"/>
      <c r="D570" s="2"/>
    </row>
    <row r="571" spans="1:4" ht="22.5" customHeight="1">
      <c r="A571" s="2"/>
      <c r="B571" s="2"/>
      <c r="C571" s="2"/>
      <c r="D571" s="2"/>
    </row>
    <row r="572" spans="1:4" ht="22.5" customHeight="1">
      <c r="A572" s="2"/>
      <c r="B572" s="2"/>
      <c r="C572" s="2"/>
      <c r="D572" s="2"/>
    </row>
    <row r="573" spans="1:4" ht="22.5" customHeight="1">
      <c r="A573" s="2"/>
      <c r="B573" s="2"/>
      <c r="C573" s="2"/>
      <c r="D573" s="2"/>
    </row>
    <row r="574" spans="1:4" ht="22.5" customHeight="1">
      <c r="A574" s="2"/>
      <c r="B574" s="2"/>
      <c r="C574" s="2"/>
      <c r="D574" s="2"/>
    </row>
    <row r="575" spans="1:4" ht="22.5" customHeight="1">
      <c r="A575" s="2"/>
      <c r="B575" s="2"/>
      <c r="C575" s="2"/>
      <c r="D575" s="2"/>
    </row>
    <row r="576" spans="1:4" ht="22.5" customHeight="1">
      <c r="A576" s="2"/>
      <c r="B576" s="2"/>
      <c r="C576" s="2"/>
      <c r="D576" s="2"/>
    </row>
    <row r="577" spans="1:4" ht="22.5" customHeight="1">
      <c r="A577" s="2"/>
      <c r="B577" s="2"/>
      <c r="C577" s="2"/>
      <c r="D577" s="2"/>
    </row>
    <row r="578" spans="1:4" ht="22.5" customHeight="1">
      <c r="A578" s="2"/>
      <c r="B578" s="2"/>
      <c r="C578" s="2"/>
      <c r="D578" s="2"/>
    </row>
    <row r="579" spans="1:4" ht="22.5" customHeight="1">
      <c r="A579" s="2"/>
      <c r="B579" s="2"/>
      <c r="C579" s="2"/>
      <c r="D579" s="2"/>
    </row>
    <row r="580" spans="1:4" ht="22.5" customHeight="1">
      <c r="A580" s="2"/>
      <c r="B580" s="2"/>
      <c r="C580" s="2"/>
      <c r="D580" s="2"/>
    </row>
    <row r="581" spans="1:4" ht="22.5" customHeight="1">
      <c r="A581" s="2"/>
      <c r="B581" s="2"/>
      <c r="C581" s="2"/>
      <c r="D581" s="2"/>
    </row>
    <row r="582" spans="1:4" ht="22.5" customHeight="1">
      <c r="A582" s="2"/>
      <c r="B582" s="2"/>
      <c r="C582" s="2"/>
      <c r="D582" s="2"/>
    </row>
    <row r="583" spans="1:4" ht="22.5" customHeight="1">
      <c r="A583" s="2"/>
      <c r="B583" s="2"/>
      <c r="C583" s="2"/>
      <c r="D583" s="2"/>
    </row>
    <row r="584" spans="1:4" ht="22.5" customHeight="1">
      <c r="A584" s="2"/>
      <c r="B584" s="2"/>
      <c r="C584" s="2"/>
      <c r="D584" s="2"/>
    </row>
    <row r="585" spans="1:4" ht="22.5" customHeight="1">
      <c r="A585" s="2"/>
      <c r="B585" s="2"/>
      <c r="C585" s="2"/>
      <c r="D585" s="2"/>
    </row>
    <row r="586" spans="1:4" ht="22.5" customHeight="1">
      <c r="A586" s="2"/>
      <c r="B586" s="2"/>
      <c r="C586" s="2"/>
      <c r="D586" s="2"/>
    </row>
    <row r="587" spans="1:4" ht="22.5" customHeight="1">
      <c r="A587" s="2"/>
      <c r="B587" s="2"/>
      <c r="C587" s="2"/>
      <c r="D587" s="2"/>
    </row>
    <row r="588" spans="1:4" ht="22.5" customHeight="1">
      <c r="A588" s="2"/>
      <c r="B588" s="2"/>
      <c r="C588" s="2"/>
      <c r="D588" s="2"/>
    </row>
    <row r="589" spans="1:4" ht="22.5" customHeight="1">
      <c r="A589" s="2"/>
      <c r="B589" s="2"/>
      <c r="C589" s="2"/>
      <c r="D589" s="2"/>
    </row>
    <row r="590" spans="1:4" ht="22.5" customHeight="1">
      <c r="A590" s="2"/>
      <c r="B590" s="2"/>
      <c r="C590" s="2"/>
      <c r="D590" s="2"/>
    </row>
    <row r="591" spans="1:4" ht="22.5" customHeight="1">
      <c r="A591" s="2"/>
      <c r="B591" s="2"/>
      <c r="C591" s="2"/>
      <c r="D591" s="2"/>
    </row>
    <row r="592" spans="1:4" ht="22.5" customHeight="1">
      <c r="A592" s="2"/>
      <c r="B592" s="2"/>
      <c r="C592" s="2"/>
      <c r="D592" s="2"/>
    </row>
    <row r="593" spans="1:4" ht="22.5" customHeight="1">
      <c r="A593" s="2"/>
      <c r="B593" s="2"/>
      <c r="C593" s="2"/>
      <c r="D593" s="2"/>
    </row>
    <row r="594" spans="1:4" ht="22.5" customHeight="1">
      <c r="A594" s="2"/>
      <c r="B594" s="2"/>
      <c r="C594" s="2"/>
      <c r="D594" s="2"/>
    </row>
    <row r="595" spans="1:4" ht="22.5" customHeight="1">
      <c r="A595" s="2"/>
      <c r="B595" s="2"/>
      <c r="C595" s="2"/>
      <c r="D595" s="2"/>
    </row>
    <row r="596" spans="1:4" ht="22.5" customHeight="1">
      <c r="A596" s="2"/>
      <c r="B596" s="2"/>
      <c r="C596" s="2"/>
      <c r="D596" s="2"/>
    </row>
    <row r="597" spans="1:4" ht="22.5" customHeight="1">
      <c r="A597" s="2"/>
      <c r="B597" s="2"/>
      <c r="C597" s="2"/>
      <c r="D597" s="2"/>
    </row>
    <row r="598" spans="1:4" ht="22.5" customHeight="1">
      <c r="A598" s="2"/>
      <c r="B598" s="2"/>
      <c r="C598" s="2"/>
      <c r="D598" s="2"/>
    </row>
    <row r="599" spans="1:4" ht="22.5" customHeight="1">
      <c r="A599" s="2"/>
      <c r="B599" s="2"/>
      <c r="C599" s="2"/>
      <c r="D599" s="2"/>
    </row>
    <row r="600" spans="1:4" ht="22.5" customHeight="1">
      <c r="A600" s="2"/>
      <c r="B600" s="2"/>
      <c r="C600" s="2"/>
      <c r="D600" s="2"/>
    </row>
    <row r="601" spans="1:4" ht="22.5" customHeight="1">
      <c r="A601" s="2"/>
      <c r="B601" s="2"/>
      <c r="C601" s="2"/>
      <c r="D601" s="2"/>
    </row>
    <row r="602" spans="1:4" ht="22.5" customHeight="1">
      <c r="A602" s="2"/>
      <c r="B602" s="2"/>
      <c r="C602" s="2"/>
      <c r="D602" s="2"/>
    </row>
    <row r="603" spans="1:4" ht="22.5" customHeight="1">
      <c r="A603" s="2"/>
      <c r="B603" s="2"/>
      <c r="C603" s="2"/>
      <c r="D603" s="2"/>
    </row>
    <row r="604" spans="1:4" ht="22.5" customHeight="1">
      <c r="A604" s="2"/>
      <c r="B604" s="2"/>
      <c r="C604" s="2"/>
      <c r="D604" s="2"/>
    </row>
    <row r="605" spans="1:4" ht="22.5" customHeight="1">
      <c r="A605" s="2"/>
      <c r="B605" s="2"/>
      <c r="C605" s="2"/>
      <c r="D605" s="2"/>
    </row>
    <row r="606" spans="1:4" ht="22.5" customHeight="1">
      <c r="A606" s="2"/>
      <c r="B606" s="2"/>
      <c r="C606" s="2"/>
      <c r="D606" s="2"/>
    </row>
    <row r="607" spans="1:4" ht="22.5" customHeight="1">
      <c r="A607" s="2"/>
      <c r="B607" s="2"/>
      <c r="C607" s="2"/>
      <c r="D607" s="2"/>
    </row>
    <row r="608" spans="1:4" ht="22.5" customHeight="1">
      <c r="A608" s="2"/>
      <c r="B608" s="2"/>
      <c r="C608" s="2"/>
      <c r="D608" s="2"/>
    </row>
    <row r="609" spans="1:4" ht="22.5" customHeight="1">
      <c r="A609" s="2"/>
      <c r="B609" s="2"/>
      <c r="C609" s="2"/>
      <c r="D609" s="2"/>
    </row>
    <row r="610" spans="1:4" ht="22.5" customHeight="1">
      <c r="A610" s="2"/>
      <c r="B610" s="2"/>
      <c r="C610" s="2"/>
      <c r="D610" s="2"/>
    </row>
    <row r="611" spans="1:4" ht="22.5" customHeight="1">
      <c r="A611" s="2"/>
      <c r="B611" s="2"/>
      <c r="C611" s="2"/>
      <c r="D611" s="2"/>
    </row>
    <row r="612" spans="1:4" ht="22.5" customHeight="1">
      <c r="A612" s="2"/>
      <c r="B612" s="2"/>
      <c r="C612" s="2"/>
      <c r="D612" s="2"/>
    </row>
    <row r="613" spans="1:4" ht="22.5" customHeight="1">
      <c r="A613" s="2"/>
      <c r="B613" s="2"/>
      <c r="C613" s="2"/>
      <c r="D613" s="2"/>
    </row>
    <row r="614" spans="1:4" ht="22.5" customHeight="1">
      <c r="A614" s="2"/>
      <c r="B614" s="2"/>
      <c r="C614" s="2"/>
      <c r="D614" s="2"/>
    </row>
    <row r="615" spans="1:4" ht="22.5" customHeight="1">
      <c r="A615" s="2"/>
      <c r="B615" s="2"/>
      <c r="C615" s="2"/>
      <c r="D615" s="2"/>
    </row>
    <row r="616" spans="1:4" ht="22.5" customHeight="1">
      <c r="A616" s="2"/>
      <c r="B616" s="2"/>
      <c r="C616" s="2"/>
      <c r="D616" s="2"/>
    </row>
    <row r="617" spans="1:4" ht="22.5" customHeight="1">
      <c r="A617" s="2"/>
      <c r="B617" s="2"/>
      <c r="C617" s="2"/>
      <c r="D617" s="2"/>
    </row>
    <row r="618" spans="1:4" ht="22.5" customHeight="1">
      <c r="A618" s="2"/>
      <c r="B618" s="2"/>
      <c r="C618" s="2"/>
      <c r="D618" s="2"/>
    </row>
    <row r="619" spans="1:4" ht="22.5" customHeight="1">
      <c r="A619" s="2"/>
      <c r="B619" s="2"/>
      <c r="C619" s="2"/>
      <c r="D619" s="2"/>
    </row>
    <row r="620" spans="1:4" ht="22.5" customHeight="1">
      <c r="A620" s="2"/>
      <c r="B620" s="2"/>
      <c r="C620" s="2"/>
      <c r="D620" s="2"/>
    </row>
    <row r="621" spans="1:4" ht="22.5" customHeight="1">
      <c r="A621" s="2"/>
      <c r="B621" s="2"/>
      <c r="C621" s="2"/>
      <c r="D621" s="2"/>
    </row>
    <row r="622" spans="1:4" ht="22.5" customHeight="1">
      <c r="A622" s="2"/>
      <c r="B622" s="2"/>
      <c r="C622" s="2"/>
      <c r="D622" s="2"/>
    </row>
    <row r="623" spans="1:4" ht="22.5" customHeight="1">
      <c r="A623" s="2"/>
      <c r="B623" s="2"/>
      <c r="C623" s="2"/>
      <c r="D623" s="2"/>
    </row>
    <row r="624" spans="1:4" ht="22.5" customHeight="1">
      <c r="A624" s="2"/>
      <c r="B624" s="2"/>
      <c r="C624" s="2"/>
      <c r="D624" s="2"/>
    </row>
    <row r="625" spans="1:4" ht="22.5" customHeight="1">
      <c r="A625" s="2"/>
      <c r="B625" s="2"/>
      <c r="C625" s="2"/>
      <c r="D625" s="2"/>
    </row>
    <row r="626" spans="1:4" ht="22.5" customHeight="1">
      <c r="A626" s="2"/>
      <c r="B626" s="2"/>
      <c r="C626" s="2"/>
      <c r="D626" s="2"/>
    </row>
    <row r="627" spans="1:4" ht="22.5" customHeight="1">
      <c r="A627" s="2"/>
      <c r="B627" s="2"/>
      <c r="C627" s="2"/>
      <c r="D627" s="2"/>
    </row>
    <row r="628" spans="1:4" ht="22.5" customHeight="1">
      <c r="A628" s="2"/>
      <c r="B628" s="2"/>
      <c r="C628" s="2"/>
      <c r="D628" s="2"/>
    </row>
    <row r="629" spans="1:4" ht="22.5" customHeight="1">
      <c r="A629" s="2"/>
      <c r="B629" s="2"/>
      <c r="C629" s="2"/>
      <c r="D629" s="2"/>
    </row>
    <row r="630" spans="1:4" ht="22.5" customHeight="1">
      <c r="A630" s="2"/>
      <c r="B630" s="2"/>
      <c r="C630" s="2"/>
      <c r="D630" s="2"/>
    </row>
    <row r="631" spans="1:4" ht="22.5" customHeight="1">
      <c r="A631" s="2"/>
      <c r="B631" s="2"/>
      <c r="C631" s="2"/>
      <c r="D631" s="2"/>
    </row>
    <row r="632" spans="1:4" ht="22.5" customHeight="1">
      <c r="A632" s="2"/>
      <c r="B632" s="2"/>
      <c r="C632" s="2"/>
      <c r="D632" s="2"/>
    </row>
    <row r="633" spans="1:4" ht="22.5" customHeight="1">
      <c r="A633" s="2"/>
      <c r="B633" s="2"/>
      <c r="C633" s="2"/>
      <c r="D633" s="2"/>
    </row>
    <row r="634" spans="1:4" ht="22.5" customHeight="1">
      <c r="A634" s="2"/>
      <c r="B634" s="2"/>
      <c r="C634" s="2"/>
      <c r="D634" s="2"/>
    </row>
    <row r="635" spans="1:4" ht="22.5" customHeight="1">
      <c r="A635" s="2"/>
      <c r="B635" s="2"/>
      <c r="C635" s="2"/>
      <c r="D635" s="2"/>
    </row>
    <row r="636" spans="1:4" ht="22.5" customHeight="1">
      <c r="A636" s="2"/>
      <c r="B636" s="2"/>
      <c r="C636" s="2"/>
      <c r="D636" s="2"/>
    </row>
    <row r="637" spans="1:4" ht="22.5" customHeight="1">
      <c r="A637" s="2"/>
      <c r="B637" s="2"/>
      <c r="C637" s="2"/>
      <c r="D637" s="2"/>
    </row>
    <row r="638" spans="1:4" ht="22.5" customHeight="1">
      <c r="A638" s="2"/>
      <c r="B638" s="2"/>
      <c r="C638" s="2"/>
      <c r="D638" s="2"/>
    </row>
    <row r="639" spans="1:4" ht="22.5" customHeight="1">
      <c r="A639" s="2"/>
      <c r="B639" s="2"/>
      <c r="C639" s="2"/>
      <c r="D639" s="2"/>
    </row>
    <row r="640" spans="1:4" ht="22.5" customHeight="1">
      <c r="A640" s="2"/>
      <c r="B640" s="2"/>
      <c r="C640" s="2"/>
      <c r="D640" s="2"/>
    </row>
    <row r="641" spans="1:4" ht="22.5" customHeight="1">
      <c r="A641" s="2"/>
      <c r="B641" s="2"/>
      <c r="C641" s="2"/>
      <c r="D641" s="2"/>
    </row>
    <row r="642" spans="1:4" ht="22.5" customHeight="1">
      <c r="A642" s="2"/>
      <c r="B642" s="2"/>
      <c r="C642" s="2"/>
      <c r="D642" s="2"/>
    </row>
    <row r="643" spans="1:4" ht="22.5" customHeight="1">
      <c r="A643" s="2"/>
      <c r="B643" s="2"/>
      <c r="C643" s="2"/>
      <c r="D643" s="2"/>
    </row>
    <row r="644" spans="1:4" ht="22.5" customHeight="1">
      <c r="A644" s="2"/>
      <c r="B644" s="2"/>
      <c r="C644" s="2"/>
      <c r="D644" s="2"/>
    </row>
    <row r="645" spans="1:4" ht="22.5" customHeight="1">
      <c r="A645" s="2"/>
      <c r="B645" s="2"/>
      <c r="C645" s="2"/>
      <c r="D645" s="2"/>
    </row>
    <row r="646" spans="1:4" ht="22.5" customHeight="1">
      <c r="A646" s="2"/>
      <c r="B646" s="2"/>
      <c r="C646" s="2"/>
      <c r="D646" s="2"/>
    </row>
    <row r="647" spans="1:4" ht="22.5" customHeight="1">
      <c r="A647" s="2"/>
      <c r="B647" s="2"/>
      <c r="C647" s="2"/>
      <c r="D647" s="2"/>
    </row>
    <row r="648" spans="1:4" ht="22.5" customHeight="1">
      <c r="A648" s="2"/>
      <c r="B648" s="2"/>
      <c r="C648" s="2"/>
      <c r="D648" s="2"/>
    </row>
    <row r="649" spans="1:4" ht="22.5" customHeight="1">
      <c r="A649" s="2"/>
      <c r="B649" s="2"/>
      <c r="C649" s="2"/>
      <c r="D649" s="2"/>
    </row>
    <row r="650" spans="1:4" ht="22.5" customHeight="1">
      <c r="A650" s="2"/>
      <c r="B650" s="2"/>
      <c r="C650" s="2"/>
      <c r="D650" s="2"/>
    </row>
    <row r="651" spans="1:4" ht="22.5" customHeight="1">
      <c r="A651" s="2"/>
      <c r="B651" s="2"/>
      <c r="C651" s="2"/>
      <c r="D651" s="2"/>
    </row>
    <row r="652" spans="1:4" ht="22.5" customHeight="1">
      <c r="A652" s="2"/>
      <c r="B652" s="2"/>
      <c r="C652" s="2"/>
      <c r="D652" s="2"/>
    </row>
    <row r="653" spans="1:4" ht="22.5" customHeight="1">
      <c r="A653" s="2"/>
      <c r="B653" s="2"/>
      <c r="C653" s="2"/>
      <c r="D653" s="2"/>
    </row>
    <row r="654" spans="1:4" ht="22.5" customHeight="1">
      <c r="A654" s="2"/>
      <c r="B654" s="2"/>
      <c r="C654" s="2"/>
      <c r="D654" s="2"/>
    </row>
    <row r="655" spans="1:4" ht="22.5" customHeight="1">
      <c r="A655" s="2"/>
      <c r="B655" s="2"/>
      <c r="C655" s="2"/>
      <c r="D655" s="2"/>
    </row>
    <row r="656" spans="1:4" ht="22.5" customHeight="1">
      <c r="A656" s="2"/>
      <c r="B656" s="2"/>
      <c r="C656" s="2"/>
      <c r="D656" s="2"/>
    </row>
    <row r="657" spans="1:4" ht="22.5" customHeight="1">
      <c r="A657" s="2"/>
      <c r="B657" s="2"/>
      <c r="C657" s="2"/>
      <c r="D657" s="2"/>
    </row>
    <row r="658" spans="1:4" ht="22.5" customHeight="1">
      <c r="A658" s="2"/>
      <c r="B658" s="2"/>
      <c r="C658" s="2"/>
      <c r="D658" s="2"/>
    </row>
    <row r="659" spans="1:4" ht="22.5" customHeight="1">
      <c r="A659" s="2"/>
      <c r="B659" s="2"/>
      <c r="C659" s="2"/>
      <c r="D659" s="2"/>
    </row>
    <row r="660" spans="1:4" ht="22.5" customHeight="1">
      <c r="A660" s="2"/>
      <c r="B660" s="2"/>
      <c r="C660" s="2"/>
      <c r="D660" s="2"/>
    </row>
    <row r="661" spans="1:4" ht="22.5" customHeight="1">
      <c r="A661" s="2"/>
      <c r="B661" s="2"/>
      <c r="C661" s="2"/>
      <c r="D661" s="2"/>
    </row>
    <row r="662" spans="1:4" ht="22.5" customHeight="1">
      <c r="A662" s="2"/>
      <c r="B662" s="2"/>
      <c r="C662" s="2"/>
      <c r="D662" s="2"/>
    </row>
    <row r="663" spans="1:4" ht="22.5" customHeight="1">
      <c r="A663" s="2"/>
      <c r="B663" s="2"/>
      <c r="C663" s="2"/>
      <c r="D663" s="2"/>
    </row>
    <row r="664" spans="1:4" ht="22.5" customHeight="1">
      <c r="A664" s="2"/>
      <c r="B664" s="2"/>
      <c r="C664" s="2"/>
      <c r="D664" s="2"/>
    </row>
    <row r="665" spans="1:4" ht="22.5" customHeight="1">
      <c r="A665" s="2"/>
      <c r="B665" s="2"/>
      <c r="C665" s="2"/>
      <c r="D665" s="2"/>
    </row>
    <row r="666" spans="1:4" ht="22.5" customHeight="1">
      <c r="A666" s="2"/>
      <c r="B666" s="2"/>
      <c r="C666" s="2"/>
      <c r="D666" s="2"/>
    </row>
    <row r="667" spans="1:4" ht="22.5" customHeight="1">
      <c r="A667" s="2"/>
      <c r="B667" s="2"/>
      <c r="C667" s="2"/>
      <c r="D667" s="2"/>
    </row>
    <row r="668" spans="1:4" ht="22.5" customHeight="1">
      <c r="A668" s="2"/>
      <c r="B668" s="2"/>
      <c r="C668" s="2"/>
      <c r="D668" s="2"/>
    </row>
    <row r="669" spans="1:4" ht="22.5" customHeight="1">
      <c r="A669" s="2"/>
      <c r="B669" s="2"/>
      <c r="C669" s="2"/>
      <c r="D669" s="2"/>
    </row>
    <row r="670" spans="1:4" ht="22.5" customHeight="1">
      <c r="A670" s="2"/>
      <c r="B670" s="2"/>
      <c r="C670" s="2"/>
      <c r="D670" s="2"/>
    </row>
    <row r="671" spans="1:4" ht="22.5" customHeight="1">
      <c r="A671" s="2"/>
      <c r="B671" s="2"/>
      <c r="C671" s="2"/>
      <c r="D671" s="2"/>
    </row>
    <row r="672" spans="1:4" ht="22.5" customHeight="1">
      <c r="A672" s="2"/>
      <c r="B672" s="2"/>
      <c r="C672" s="2"/>
      <c r="D672" s="2"/>
    </row>
    <row r="673" spans="1:4" ht="22.5" customHeight="1">
      <c r="A673" s="2"/>
      <c r="B673" s="2"/>
      <c r="C673" s="2"/>
      <c r="D673" s="2"/>
    </row>
    <row r="674" spans="1:4" ht="22.5" customHeight="1">
      <c r="A674" s="2"/>
      <c r="B674" s="2"/>
      <c r="C674" s="2"/>
      <c r="D674" s="2"/>
    </row>
    <row r="675" spans="1:4" ht="22.5" customHeight="1">
      <c r="A675" s="2"/>
      <c r="B675" s="2"/>
      <c r="C675" s="2"/>
      <c r="D675" s="2"/>
    </row>
    <row r="676" spans="1:4" ht="22.5" customHeight="1">
      <c r="A676" s="2"/>
      <c r="B676" s="2"/>
      <c r="C676" s="2"/>
      <c r="D676" s="2"/>
    </row>
    <row r="677" spans="1:4" ht="22.5" customHeight="1">
      <c r="A677" s="2"/>
      <c r="B677" s="2"/>
      <c r="C677" s="2"/>
      <c r="D677" s="2"/>
    </row>
    <row r="678" spans="1:4" ht="22.5" customHeight="1">
      <c r="A678" s="2"/>
      <c r="B678" s="2"/>
      <c r="C678" s="2"/>
      <c r="D678" s="2"/>
    </row>
    <row r="679" spans="1:4" ht="22.5" customHeight="1">
      <c r="A679" s="2"/>
      <c r="B679" s="2"/>
      <c r="C679" s="2"/>
      <c r="D679" s="2"/>
    </row>
    <row r="680" spans="1:4" ht="22.5" customHeight="1">
      <c r="A680" s="2"/>
      <c r="B680" s="2"/>
      <c r="C680" s="2"/>
      <c r="D680" s="2"/>
    </row>
    <row r="681" spans="1:4" ht="22.5" customHeight="1">
      <c r="A681" s="2"/>
      <c r="B681" s="2"/>
      <c r="C681" s="2"/>
      <c r="D681" s="2"/>
    </row>
    <row r="682" spans="1:4" ht="22.5" customHeight="1">
      <c r="A682" s="2"/>
      <c r="B682" s="2"/>
      <c r="C682" s="2"/>
      <c r="D682" s="2"/>
    </row>
    <row r="683" spans="1:4" ht="22.5" customHeight="1">
      <c r="A683" s="2"/>
      <c r="B683" s="2"/>
      <c r="C683" s="2"/>
      <c r="D683" s="2"/>
    </row>
    <row r="684" spans="1:4" ht="22.5" customHeight="1">
      <c r="A684" s="2"/>
      <c r="B684" s="2"/>
      <c r="C684" s="2"/>
      <c r="D684" s="2"/>
    </row>
    <row r="685" spans="1:4" ht="22.5" customHeight="1">
      <c r="A685" s="2"/>
      <c r="B685" s="2"/>
      <c r="C685" s="2"/>
      <c r="D685" s="2"/>
    </row>
    <row r="686" spans="1:4" ht="22.5" customHeight="1">
      <c r="A686" s="2"/>
      <c r="B686" s="2"/>
      <c r="C686" s="2"/>
      <c r="D686" s="2"/>
    </row>
    <row r="687" spans="1:4" ht="22.5" customHeight="1">
      <c r="A687" s="2"/>
      <c r="B687" s="2"/>
      <c r="C687" s="2"/>
      <c r="D687" s="2"/>
    </row>
    <row r="688" spans="1:4" ht="22.5" customHeight="1">
      <c r="A688" s="2"/>
      <c r="B688" s="2"/>
      <c r="C688" s="2"/>
      <c r="D688" s="2"/>
    </row>
    <row r="689" spans="1:4" ht="22.5" customHeight="1">
      <c r="A689" s="2"/>
      <c r="B689" s="2"/>
      <c r="C689" s="2"/>
      <c r="D689" s="2"/>
    </row>
    <row r="690" spans="1:4" ht="22.5" customHeight="1">
      <c r="A690" s="2"/>
      <c r="B690" s="2"/>
      <c r="C690" s="2"/>
      <c r="D690" s="2"/>
    </row>
    <row r="691" spans="1:4" ht="22.5" customHeight="1">
      <c r="A691" s="2"/>
      <c r="B691" s="2"/>
      <c r="C691" s="2"/>
      <c r="D691" s="2"/>
    </row>
    <row r="692" spans="1:4" ht="22.5" customHeight="1">
      <c r="A692" s="2"/>
      <c r="B692" s="2"/>
      <c r="C692" s="2"/>
      <c r="D692" s="2"/>
    </row>
    <row r="693" spans="1:4" ht="22.5" customHeight="1">
      <c r="A693" s="2"/>
      <c r="B693" s="2"/>
      <c r="C693" s="2"/>
      <c r="D693" s="2"/>
    </row>
    <row r="694" spans="1:4" ht="22.5" customHeight="1">
      <c r="A694" s="2"/>
      <c r="B694" s="2"/>
      <c r="C694" s="2"/>
      <c r="D694" s="2"/>
    </row>
    <row r="695" spans="1:4" ht="22.5" customHeight="1">
      <c r="A695" s="2"/>
      <c r="B695" s="2"/>
      <c r="C695" s="2"/>
      <c r="D695" s="2"/>
    </row>
    <row r="696" spans="1:4" ht="22.5" customHeight="1">
      <c r="A696" s="2"/>
      <c r="B696" s="2"/>
      <c r="C696" s="2"/>
      <c r="D696" s="2"/>
    </row>
    <row r="697" spans="1:4" ht="22.5" customHeight="1">
      <c r="A697" s="2"/>
      <c r="B697" s="2"/>
      <c r="C697" s="2"/>
      <c r="D697" s="2"/>
    </row>
    <row r="698" spans="1:4" ht="22.5" customHeight="1">
      <c r="A698" s="2"/>
      <c r="B698" s="2"/>
      <c r="C698" s="2"/>
      <c r="D698" s="2"/>
    </row>
    <row r="699" spans="1:4" ht="22.5" customHeight="1">
      <c r="A699" s="2"/>
      <c r="B699" s="2"/>
      <c r="C699" s="2"/>
      <c r="D699" s="2"/>
    </row>
    <row r="700" spans="1:4" ht="22.5" customHeight="1">
      <c r="A700" s="2"/>
      <c r="B700" s="2"/>
      <c r="C700" s="2"/>
      <c r="D700" s="2"/>
    </row>
    <row r="701" spans="1:4" ht="22.5" customHeight="1">
      <c r="A701" s="2"/>
      <c r="B701" s="2"/>
      <c r="C701" s="2"/>
      <c r="D701" s="2"/>
    </row>
    <row r="702" spans="1:4" ht="22.5" customHeight="1">
      <c r="A702" s="2"/>
      <c r="B702" s="2"/>
      <c r="C702" s="2"/>
      <c r="D702" s="2"/>
    </row>
    <row r="703" spans="1:4" ht="22.5" customHeight="1">
      <c r="A703" s="2"/>
      <c r="B703" s="2"/>
      <c r="C703" s="2"/>
      <c r="D703" s="2"/>
    </row>
    <row r="704" spans="1:4" ht="22.5" customHeight="1">
      <c r="A704" s="2"/>
      <c r="B704" s="2"/>
      <c r="C704" s="2"/>
      <c r="D704" s="2"/>
    </row>
    <row r="705" spans="1:4" ht="22.5" customHeight="1">
      <c r="A705" s="2"/>
      <c r="B705" s="2"/>
      <c r="C705" s="2"/>
      <c r="D705" s="2"/>
    </row>
    <row r="706" spans="1:4" ht="22.5" customHeight="1">
      <c r="A706" s="2"/>
      <c r="B706" s="2"/>
      <c r="C706" s="2"/>
      <c r="D706" s="2"/>
    </row>
    <row r="707" spans="1:4" ht="22.5" customHeight="1">
      <c r="A707" s="2"/>
      <c r="B707" s="2"/>
      <c r="C707" s="2"/>
      <c r="D707" s="2"/>
    </row>
    <row r="708" spans="1:4" ht="22.5" customHeight="1">
      <c r="A708" s="2"/>
      <c r="B708" s="2"/>
      <c r="C708" s="2"/>
      <c r="D708" s="2"/>
    </row>
    <row r="709" spans="1:4" ht="22.5" customHeight="1">
      <c r="A709" s="2"/>
      <c r="B709" s="2"/>
      <c r="C709" s="2"/>
      <c r="D709" s="2"/>
    </row>
    <row r="710" spans="1:4" ht="22.5" customHeight="1">
      <c r="A710" s="2"/>
      <c r="B710" s="2"/>
      <c r="C710" s="2"/>
      <c r="D710" s="2"/>
    </row>
    <row r="711" spans="1:4" ht="22.5" customHeight="1">
      <c r="A711" s="2"/>
      <c r="B711" s="2"/>
      <c r="C711" s="2"/>
      <c r="D711" s="2"/>
    </row>
    <row r="712" spans="1:4" ht="22.5" customHeight="1">
      <c r="A712" s="2"/>
      <c r="B712" s="2"/>
      <c r="C712" s="2"/>
      <c r="D712" s="2"/>
    </row>
    <row r="713" spans="1:4" ht="22.5" customHeight="1">
      <c r="A713" s="2"/>
      <c r="B713" s="2"/>
      <c r="C713" s="2"/>
      <c r="D713" s="2"/>
    </row>
    <row r="714" spans="1:4" ht="22.5" customHeight="1">
      <c r="A714" s="2"/>
      <c r="B714" s="2"/>
      <c r="C714" s="2"/>
      <c r="D714" s="2"/>
    </row>
    <row r="715" spans="1:4" ht="22.5" customHeight="1">
      <c r="A715" s="2"/>
      <c r="B715" s="2"/>
      <c r="C715" s="2"/>
      <c r="D715" s="2"/>
    </row>
  </sheetData>
  <mergeCells count="22">
    <mergeCell ref="A1:L1"/>
    <mergeCell ref="A121:L121"/>
    <mergeCell ref="A150:L150"/>
    <mergeCell ref="A256:C256"/>
    <mergeCell ref="A179:L179"/>
    <mergeCell ref="A210:L210"/>
    <mergeCell ref="A287:C287"/>
    <mergeCell ref="A240:L240"/>
    <mergeCell ref="A257:L257"/>
    <mergeCell ref="A265:L265"/>
    <mergeCell ref="A31:C31"/>
    <mergeCell ref="A61:C61"/>
    <mergeCell ref="A89:C89"/>
    <mergeCell ref="A120:C120"/>
    <mergeCell ref="A149:C149"/>
    <mergeCell ref="A178:C178"/>
    <mergeCell ref="A209:C209"/>
    <mergeCell ref="A239:C239"/>
    <mergeCell ref="A264:C264"/>
    <mergeCell ref="A32:L32"/>
    <mergeCell ref="A62:L62"/>
    <mergeCell ref="A90:L90"/>
  </mergeCells>
  <phoneticPr fontId="1" type="noConversion"/>
  <pageMargins left="0.70866141732283472" right="0.70866141732283472" top="0.15748031496062992" bottom="0.15748031496062992" header="0.31496062992125984" footer="0.31496062992125984"/>
  <pageSetup scale="97" fitToHeight="0" orientation="portrait" r:id="rId1"/>
  <rowBreaks count="10" manualBreakCount="10">
    <brk id="31" max="11" man="1"/>
    <brk id="61" max="11" man="1"/>
    <brk id="89" max="11" man="1"/>
    <brk id="120" max="11" man="1"/>
    <brk id="149" max="11" man="1"/>
    <brk id="178" max="11" man="1"/>
    <brk id="209" max="11" man="1"/>
    <brk id="239" max="11" man="1"/>
    <brk id="256" max="11" man="1"/>
    <brk id="2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3"/>
  <sheetViews>
    <sheetView topLeftCell="A247" workbookViewId="0">
      <selection activeCell="B2" sqref="B2:E253"/>
    </sheetView>
  </sheetViews>
  <sheetFormatPr defaultColWidth="9" defaultRowHeight="21"/>
  <cols>
    <col min="1" max="1" width="9.75" style="16" customWidth="1"/>
    <col min="2" max="4" width="8.75" style="16" customWidth="1"/>
    <col min="5" max="5" width="14.875" style="16" customWidth="1"/>
    <col min="6" max="8" width="20.75" style="16" customWidth="1"/>
    <col min="9" max="9" width="9.75" style="49" customWidth="1"/>
    <col min="10" max="255" width="9" style="16"/>
    <col min="256" max="256" width="9.75" style="16" customWidth="1"/>
    <col min="257" max="260" width="8.75" style="16" customWidth="1"/>
    <col min="261" max="261" width="14.875" style="16" customWidth="1"/>
    <col min="262" max="264" width="20.75" style="16" customWidth="1"/>
    <col min="265" max="265" width="9.75" style="16" customWidth="1"/>
    <col min="266" max="511" width="9" style="16"/>
    <col min="512" max="512" width="9.75" style="16" customWidth="1"/>
    <col min="513" max="516" width="8.75" style="16" customWidth="1"/>
    <col min="517" max="517" width="14.875" style="16" customWidth="1"/>
    <col min="518" max="520" width="20.75" style="16" customWidth="1"/>
    <col min="521" max="521" width="9.75" style="16" customWidth="1"/>
    <col min="522" max="767" width="9" style="16"/>
    <col min="768" max="768" width="9.75" style="16" customWidth="1"/>
    <col min="769" max="772" width="8.75" style="16" customWidth="1"/>
    <col min="773" max="773" width="14.875" style="16" customWidth="1"/>
    <col min="774" max="776" width="20.75" style="16" customWidth="1"/>
    <col min="777" max="777" width="9.75" style="16" customWidth="1"/>
    <col min="778" max="1023" width="9" style="16"/>
    <col min="1024" max="1024" width="9.75" style="16" customWidth="1"/>
    <col min="1025" max="1028" width="8.75" style="16" customWidth="1"/>
    <col min="1029" max="1029" width="14.875" style="16" customWidth="1"/>
    <col min="1030" max="1032" width="20.75" style="16" customWidth="1"/>
    <col min="1033" max="1033" width="9.75" style="16" customWidth="1"/>
    <col min="1034" max="1279" width="9" style="16"/>
    <col min="1280" max="1280" width="9.75" style="16" customWidth="1"/>
    <col min="1281" max="1284" width="8.75" style="16" customWidth="1"/>
    <col min="1285" max="1285" width="14.875" style="16" customWidth="1"/>
    <col min="1286" max="1288" width="20.75" style="16" customWidth="1"/>
    <col min="1289" max="1289" width="9.75" style="16" customWidth="1"/>
    <col min="1290" max="1535" width="9" style="16"/>
    <col min="1536" max="1536" width="9.75" style="16" customWidth="1"/>
    <col min="1537" max="1540" width="8.75" style="16" customWidth="1"/>
    <col min="1541" max="1541" width="14.875" style="16" customWidth="1"/>
    <col min="1542" max="1544" width="20.75" style="16" customWidth="1"/>
    <col min="1545" max="1545" width="9.75" style="16" customWidth="1"/>
    <col min="1546" max="1791" width="9" style="16"/>
    <col min="1792" max="1792" width="9.75" style="16" customWidth="1"/>
    <col min="1793" max="1796" width="8.75" style="16" customWidth="1"/>
    <col min="1797" max="1797" width="14.875" style="16" customWidth="1"/>
    <col min="1798" max="1800" width="20.75" style="16" customWidth="1"/>
    <col min="1801" max="1801" width="9.75" style="16" customWidth="1"/>
    <col min="1802" max="2047" width="9" style="16"/>
    <col min="2048" max="2048" width="9.75" style="16" customWidth="1"/>
    <col min="2049" max="2052" width="8.75" style="16" customWidth="1"/>
    <col min="2053" max="2053" width="14.875" style="16" customWidth="1"/>
    <col min="2054" max="2056" width="20.75" style="16" customWidth="1"/>
    <col min="2057" max="2057" width="9.75" style="16" customWidth="1"/>
    <col min="2058" max="2303" width="9" style="16"/>
    <col min="2304" max="2304" width="9.75" style="16" customWidth="1"/>
    <col min="2305" max="2308" width="8.75" style="16" customWidth="1"/>
    <col min="2309" max="2309" width="14.875" style="16" customWidth="1"/>
    <col min="2310" max="2312" width="20.75" style="16" customWidth="1"/>
    <col min="2313" max="2313" width="9.75" style="16" customWidth="1"/>
    <col min="2314" max="2559" width="9" style="16"/>
    <col min="2560" max="2560" width="9.75" style="16" customWidth="1"/>
    <col min="2561" max="2564" width="8.75" style="16" customWidth="1"/>
    <col min="2565" max="2565" width="14.875" style="16" customWidth="1"/>
    <col min="2566" max="2568" width="20.75" style="16" customWidth="1"/>
    <col min="2569" max="2569" width="9.75" style="16" customWidth="1"/>
    <col min="2570" max="2815" width="9" style="16"/>
    <col min="2816" max="2816" width="9.75" style="16" customWidth="1"/>
    <col min="2817" max="2820" width="8.75" style="16" customWidth="1"/>
    <col min="2821" max="2821" width="14.875" style="16" customWidth="1"/>
    <col min="2822" max="2824" width="20.75" style="16" customWidth="1"/>
    <col min="2825" max="2825" width="9.75" style="16" customWidth="1"/>
    <col min="2826" max="3071" width="9" style="16"/>
    <col min="3072" max="3072" width="9.75" style="16" customWidth="1"/>
    <col min="3073" max="3076" width="8.75" style="16" customWidth="1"/>
    <col min="3077" max="3077" width="14.875" style="16" customWidth="1"/>
    <col min="3078" max="3080" width="20.75" style="16" customWidth="1"/>
    <col min="3081" max="3081" width="9.75" style="16" customWidth="1"/>
    <col min="3082" max="3327" width="9" style="16"/>
    <col min="3328" max="3328" width="9.75" style="16" customWidth="1"/>
    <col min="3329" max="3332" width="8.75" style="16" customWidth="1"/>
    <col min="3333" max="3333" width="14.875" style="16" customWidth="1"/>
    <col min="3334" max="3336" width="20.75" style="16" customWidth="1"/>
    <col min="3337" max="3337" width="9.75" style="16" customWidth="1"/>
    <col min="3338" max="3583" width="9" style="16"/>
    <col min="3584" max="3584" width="9.75" style="16" customWidth="1"/>
    <col min="3585" max="3588" width="8.75" style="16" customWidth="1"/>
    <col min="3589" max="3589" width="14.875" style="16" customWidth="1"/>
    <col min="3590" max="3592" width="20.75" style="16" customWidth="1"/>
    <col min="3593" max="3593" width="9.75" style="16" customWidth="1"/>
    <col min="3594" max="3839" width="9" style="16"/>
    <col min="3840" max="3840" width="9.75" style="16" customWidth="1"/>
    <col min="3841" max="3844" width="8.75" style="16" customWidth="1"/>
    <col min="3845" max="3845" width="14.875" style="16" customWidth="1"/>
    <col min="3846" max="3848" width="20.75" style="16" customWidth="1"/>
    <col min="3849" max="3849" width="9.75" style="16" customWidth="1"/>
    <col min="3850" max="4095" width="9" style="16"/>
    <col min="4096" max="4096" width="9.75" style="16" customWidth="1"/>
    <col min="4097" max="4100" width="8.75" style="16" customWidth="1"/>
    <col min="4101" max="4101" width="14.875" style="16" customWidth="1"/>
    <col min="4102" max="4104" width="20.75" style="16" customWidth="1"/>
    <col min="4105" max="4105" width="9.75" style="16" customWidth="1"/>
    <col min="4106" max="4351" width="9" style="16"/>
    <col min="4352" max="4352" width="9.75" style="16" customWidth="1"/>
    <col min="4353" max="4356" width="8.75" style="16" customWidth="1"/>
    <col min="4357" max="4357" width="14.875" style="16" customWidth="1"/>
    <col min="4358" max="4360" width="20.75" style="16" customWidth="1"/>
    <col min="4361" max="4361" width="9.75" style="16" customWidth="1"/>
    <col min="4362" max="4607" width="9" style="16"/>
    <col min="4608" max="4608" width="9.75" style="16" customWidth="1"/>
    <col min="4609" max="4612" width="8.75" style="16" customWidth="1"/>
    <col min="4613" max="4613" width="14.875" style="16" customWidth="1"/>
    <col min="4614" max="4616" width="20.75" style="16" customWidth="1"/>
    <col min="4617" max="4617" width="9.75" style="16" customWidth="1"/>
    <col min="4618" max="4863" width="9" style="16"/>
    <col min="4864" max="4864" width="9.75" style="16" customWidth="1"/>
    <col min="4865" max="4868" width="8.75" style="16" customWidth="1"/>
    <col min="4869" max="4869" width="14.875" style="16" customWidth="1"/>
    <col min="4870" max="4872" width="20.75" style="16" customWidth="1"/>
    <col min="4873" max="4873" width="9.75" style="16" customWidth="1"/>
    <col min="4874" max="5119" width="9" style="16"/>
    <col min="5120" max="5120" width="9.75" style="16" customWidth="1"/>
    <col min="5121" max="5124" width="8.75" style="16" customWidth="1"/>
    <col min="5125" max="5125" width="14.875" style="16" customWidth="1"/>
    <col min="5126" max="5128" width="20.75" style="16" customWidth="1"/>
    <col min="5129" max="5129" width="9.75" style="16" customWidth="1"/>
    <col min="5130" max="5375" width="9" style="16"/>
    <col min="5376" max="5376" width="9.75" style="16" customWidth="1"/>
    <col min="5377" max="5380" width="8.75" style="16" customWidth="1"/>
    <col min="5381" max="5381" width="14.875" style="16" customWidth="1"/>
    <col min="5382" max="5384" width="20.75" style="16" customWidth="1"/>
    <col min="5385" max="5385" width="9.75" style="16" customWidth="1"/>
    <col min="5386" max="5631" width="9" style="16"/>
    <col min="5632" max="5632" width="9.75" style="16" customWidth="1"/>
    <col min="5633" max="5636" width="8.75" style="16" customWidth="1"/>
    <col min="5637" max="5637" width="14.875" style="16" customWidth="1"/>
    <col min="5638" max="5640" width="20.75" style="16" customWidth="1"/>
    <col min="5641" max="5641" width="9.75" style="16" customWidth="1"/>
    <col min="5642" max="5887" width="9" style="16"/>
    <col min="5888" max="5888" width="9.75" style="16" customWidth="1"/>
    <col min="5889" max="5892" width="8.75" style="16" customWidth="1"/>
    <col min="5893" max="5893" width="14.875" style="16" customWidth="1"/>
    <col min="5894" max="5896" width="20.75" style="16" customWidth="1"/>
    <col min="5897" max="5897" width="9.75" style="16" customWidth="1"/>
    <col min="5898" max="6143" width="9" style="16"/>
    <col min="6144" max="6144" width="9.75" style="16" customWidth="1"/>
    <col min="6145" max="6148" width="8.75" style="16" customWidth="1"/>
    <col min="6149" max="6149" width="14.875" style="16" customWidth="1"/>
    <col min="6150" max="6152" width="20.75" style="16" customWidth="1"/>
    <col min="6153" max="6153" width="9.75" style="16" customWidth="1"/>
    <col min="6154" max="6399" width="9" style="16"/>
    <col min="6400" max="6400" width="9.75" style="16" customWidth="1"/>
    <col min="6401" max="6404" width="8.75" style="16" customWidth="1"/>
    <col min="6405" max="6405" width="14.875" style="16" customWidth="1"/>
    <col min="6406" max="6408" width="20.75" style="16" customWidth="1"/>
    <col min="6409" max="6409" width="9.75" style="16" customWidth="1"/>
    <col min="6410" max="6655" width="9" style="16"/>
    <col min="6656" max="6656" width="9.75" style="16" customWidth="1"/>
    <col min="6657" max="6660" width="8.75" style="16" customWidth="1"/>
    <col min="6661" max="6661" width="14.875" style="16" customWidth="1"/>
    <col min="6662" max="6664" width="20.75" style="16" customWidth="1"/>
    <col min="6665" max="6665" width="9.75" style="16" customWidth="1"/>
    <col min="6666" max="6911" width="9" style="16"/>
    <col min="6912" max="6912" width="9.75" style="16" customWidth="1"/>
    <col min="6913" max="6916" width="8.75" style="16" customWidth="1"/>
    <col min="6917" max="6917" width="14.875" style="16" customWidth="1"/>
    <col min="6918" max="6920" width="20.75" style="16" customWidth="1"/>
    <col min="6921" max="6921" width="9.75" style="16" customWidth="1"/>
    <col min="6922" max="7167" width="9" style="16"/>
    <col min="7168" max="7168" width="9.75" style="16" customWidth="1"/>
    <col min="7169" max="7172" width="8.75" style="16" customWidth="1"/>
    <col min="7173" max="7173" width="14.875" style="16" customWidth="1"/>
    <col min="7174" max="7176" width="20.75" style="16" customWidth="1"/>
    <col min="7177" max="7177" width="9.75" style="16" customWidth="1"/>
    <col min="7178" max="7423" width="9" style="16"/>
    <col min="7424" max="7424" width="9.75" style="16" customWidth="1"/>
    <col min="7425" max="7428" width="8.75" style="16" customWidth="1"/>
    <col min="7429" max="7429" width="14.875" style="16" customWidth="1"/>
    <col min="7430" max="7432" width="20.75" style="16" customWidth="1"/>
    <col min="7433" max="7433" width="9.75" style="16" customWidth="1"/>
    <col min="7434" max="7679" width="9" style="16"/>
    <col min="7680" max="7680" width="9.75" style="16" customWidth="1"/>
    <col min="7681" max="7684" width="8.75" style="16" customWidth="1"/>
    <col min="7685" max="7685" width="14.875" style="16" customWidth="1"/>
    <col min="7686" max="7688" width="20.75" style="16" customWidth="1"/>
    <col min="7689" max="7689" width="9.75" style="16" customWidth="1"/>
    <col min="7690" max="7935" width="9" style="16"/>
    <col min="7936" max="7936" width="9.75" style="16" customWidth="1"/>
    <col min="7937" max="7940" width="8.75" style="16" customWidth="1"/>
    <col min="7941" max="7941" width="14.875" style="16" customWidth="1"/>
    <col min="7942" max="7944" width="20.75" style="16" customWidth="1"/>
    <col min="7945" max="7945" width="9.75" style="16" customWidth="1"/>
    <col min="7946" max="8191" width="9" style="16"/>
    <col min="8192" max="8192" width="9.75" style="16" customWidth="1"/>
    <col min="8193" max="8196" width="8.75" style="16" customWidth="1"/>
    <col min="8197" max="8197" width="14.875" style="16" customWidth="1"/>
    <col min="8198" max="8200" width="20.75" style="16" customWidth="1"/>
    <col min="8201" max="8201" width="9.75" style="16" customWidth="1"/>
    <col min="8202" max="8447" width="9" style="16"/>
    <col min="8448" max="8448" width="9.75" style="16" customWidth="1"/>
    <col min="8449" max="8452" width="8.75" style="16" customWidth="1"/>
    <col min="8453" max="8453" width="14.875" style="16" customWidth="1"/>
    <col min="8454" max="8456" width="20.75" style="16" customWidth="1"/>
    <col min="8457" max="8457" width="9.75" style="16" customWidth="1"/>
    <col min="8458" max="8703" width="9" style="16"/>
    <col min="8704" max="8704" width="9.75" style="16" customWidth="1"/>
    <col min="8705" max="8708" width="8.75" style="16" customWidth="1"/>
    <col min="8709" max="8709" width="14.875" style="16" customWidth="1"/>
    <col min="8710" max="8712" width="20.75" style="16" customWidth="1"/>
    <col min="8713" max="8713" width="9.75" style="16" customWidth="1"/>
    <col min="8714" max="8959" width="9" style="16"/>
    <col min="8960" max="8960" width="9.75" style="16" customWidth="1"/>
    <col min="8961" max="8964" width="8.75" style="16" customWidth="1"/>
    <col min="8965" max="8965" width="14.875" style="16" customWidth="1"/>
    <col min="8966" max="8968" width="20.75" style="16" customWidth="1"/>
    <col min="8969" max="8969" width="9.75" style="16" customWidth="1"/>
    <col min="8970" max="9215" width="9" style="16"/>
    <col min="9216" max="9216" width="9.75" style="16" customWidth="1"/>
    <col min="9217" max="9220" width="8.75" style="16" customWidth="1"/>
    <col min="9221" max="9221" width="14.875" style="16" customWidth="1"/>
    <col min="9222" max="9224" width="20.75" style="16" customWidth="1"/>
    <col min="9225" max="9225" width="9.75" style="16" customWidth="1"/>
    <col min="9226" max="9471" width="9" style="16"/>
    <col min="9472" max="9472" width="9.75" style="16" customWidth="1"/>
    <col min="9473" max="9476" width="8.75" style="16" customWidth="1"/>
    <col min="9477" max="9477" width="14.875" style="16" customWidth="1"/>
    <col min="9478" max="9480" width="20.75" style="16" customWidth="1"/>
    <col min="9481" max="9481" width="9.75" style="16" customWidth="1"/>
    <col min="9482" max="9727" width="9" style="16"/>
    <col min="9728" max="9728" width="9.75" style="16" customWidth="1"/>
    <col min="9729" max="9732" width="8.75" style="16" customWidth="1"/>
    <col min="9733" max="9733" width="14.875" style="16" customWidth="1"/>
    <col min="9734" max="9736" width="20.75" style="16" customWidth="1"/>
    <col min="9737" max="9737" width="9.75" style="16" customWidth="1"/>
    <col min="9738" max="9983" width="9" style="16"/>
    <col min="9984" max="9984" width="9.75" style="16" customWidth="1"/>
    <col min="9985" max="9988" width="8.75" style="16" customWidth="1"/>
    <col min="9989" max="9989" width="14.875" style="16" customWidth="1"/>
    <col min="9990" max="9992" width="20.75" style="16" customWidth="1"/>
    <col min="9993" max="9993" width="9.75" style="16" customWidth="1"/>
    <col min="9994" max="10239" width="9" style="16"/>
    <col min="10240" max="10240" width="9.75" style="16" customWidth="1"/>
    <col min="10241" max="10244" width="8.75" style="16" customWidth="1"/>
    <col min="10245" max="10245" width="14.875" style="16" customWidth="1"/>
    <col min="10246" max="10248" width="20.75" style="16" customWidth="1"/>
    <col min="10249" max="10249" width="9.75" style="16" customWidth="1"/>
    <col min="10250" max="10495" width="9" style="16"/>
    <col min="10496" max="10496" width="9.75" style="16" customWidth="1"/>
    <col min="10497" max="10500" width="8.75" style="16" customWidth="1"/>
    <col min="10501" max="10501" width="14.875" style="16" customWidth="1"/>
    <col min="10502" max="10504" width="20.75" style="16" customWidth="1"/>
    <col min="10505" max="10505" width="9.75" style="16" customWidth="1"/>
    <col min="10506" max="10751" width="9" style="16"/>
    <col min="10752" max="10752" width="9.75" style="16" customWidth="1"/>
    <col min="10753" max="10756" width="8.75" style="16" customWidth="1"/>
    <col min="10757" max="10757" width="14.875" style="16" customWidth="1"/>
    <col min="10758" max="10760" width="20.75" style="16" customWidth="1"/>
    <col min="10761" max="10761" width="9.75" style="16" customWidth="1"/>
    <col min="10762" max="11007" width="9" style="16"/>
    <col min="11008" max="11008" width="9.75" style="16" customWidth="1"/>
    <col min="11009" max="11012" width="8.75" style="16" customWidth="1"/>
    <col min="11013" max="11013" width="14.875" style="16" customWidth="1"/>
    <col min="11014" max="11016" width="20.75" style="16" customWidth="1"/>
    <col min="11017" max="11017" width="9.75" style="16" customWidth="1"/>
    <col min="11018" max="11263" width="9" style="16"/>
    <col min="11264" max="11264" width="9.75" style="16" customWidth="1"/>
    <col min="11265" max="11268" width="8.75" style="16" customWidth="1"/>
    <col min="11269" max="11269" width="14.875" style="16" customWidth="1"/>
    <col min="11270" max="11272" width="20.75" style="16" customWidth="1"/>
    <col min="11273" max="11273" width="9.75" style="16" customWidth="1"/>
    <col min="11274" max="11519" width="9" style="16"/>
    <col min="11520" max="11520" width="9.75" style="16" customWidth="1"/>
    <col min="11521" max="11524" width="8.75" style="16" customWidth="1"/>
    <col min="11525" max="11525" width="14.875" style="16" customWidth="1"/>
    <col min="11526" max="11528" width="20.75" style="16" customWidth="1"/>
    <col min="11529" max="11529" width="9.75" style="16" customWidth="1"/>
    <col min="11530" max="11775" width="9" style="16"/>
    <col min="11776" max="11776" width="9.75" style="16" customWidth="1"/>
    <col min="11777" max="11780" width="8.75" style="16" customWidth="1"/>
    <col min="11781" max="11781" width="14.875" style="16" customWidth="1"/>
    <col min="11782" max="11784" width="20.75" style="16" customWidth="1"/>
    <col min="11785" max="11785" width="9.75" style="16" customWidth="1"/>
    <col min="11786" max="12031" width="9" style="16"/>
    <col min="12032" max="12032" width="9.75" style="16" customWidth="1"/>
    <col min="12033" max="12036" width="8.75" style="16" customWidth="1"/>
    <col min="12037" max="12037" width="14.875" style="16" customWidth="1"/>
    <col min="12038" max="12040" width="20.75" style="16" customWidth="1"/>
    <col min="12041" max="12041" width="9.75" style="16" customWidth="1"/>
    <col min="12042" max="12287" width="9" style="16"/>
    <col min="12288" max="12288" width="9.75" style="16" customWidth="1"/>
    <col min="12289" max="12292" width="8.75" style="16" customWidth="1"/>
    <col min="12293" max="12293" width="14.875" style="16" customWidth="1"/>
    <col min="12294" max="12296" width="20.75" style="16" customWidth="1"/>
    <col min="12297" max="12297" width="9.75" style="16" customWidth="1"/>
    <col min="12298" max="12543" width="9" style="16"/>
    <col min="12544" max="12544" width="9.75" style="16" customWidth="1"/>
    <col min="12545" max="12548" width="8.75" style="16" customWidth="1"/>
    <col min="12549" max="12549" width="14.875" style="16" customWidth="1"/>
    <col min="12550" max="12552" width="20.75" style="16" customWidth="1"/>
    <col min="12553" max="12553" width="9.75" style="16" customWidth="1"/>
    <col min="12554" max="12799" width="9" style="16"/>
    <col min="12800" max="12800" width="9.75" style="16" customWidth="1"/>
    <col min="12801" max="12804" width="8.75" style="16" customWidth="1"/>
    <col min="12805" max="12805" width="14.875" style="16" customWidth="1"/>
    <col min="12806" max="12808" width="20.75" style="16" customWidth="1"/>
    <col min="12809" max="12809" width="9.75" style="16" customWidth="1"/>
    <col min="12810" max="13055" width="9" style="16"/>
    <col min="13056" max="13056" width="9.75" style="16" customWidth="1"/>
    <col min="13057" max="13060" width="8.75" style="16" customWidth="1"/>
    <col min="13061" max="13061" width="14.875" style="16" customWidth="1"/>
    <col min="13062" max="13064" width="20.75" style="16" customWidth="1"/>
    <col min="13065" max="13065" width="9.75" style="16" customWidth="1"/>
    <col min="13066" max="13311" width="9" style="16"/>
    <col min="13312" max="13312" width="9.75" style="16" customWidth="1"/>
    <col min="13313" max="13316" width="8.75" style="16" customWidth="1"/>
    <col min="13317" max="13317" width="14.875" style="16" customWidth="1"/>
    <col min="13318" max="13320" width="20.75" style="16" customWidth="1"/>
    <col min="13321" max="13321" width="9.75" style="16" customWidth="1"/>
    <col min="13322" max="13567" width="9" style="16"/>
    <col min="13568" max="13568" width="9.75" style="16" customWidth="1"/>
    <col min="13569" max="13572" width="8.75" style="16" customWidth="1"/>
    <col min="13573" max="13573" width="14.875" style="16" customWidth="1"/>
    <col min="13574" max="13576" width="20.75" style="16" customWidth="1"/>
    <col min="13577" max="13577" width="9.75" style="16" customWidth="1"/>
    <col min="13578" max="13823" width="9" style="16"/>
    <col min="13824" max="13824" width="9.75" style="16" customWidth="1"/>
    <col min="13825" max="13828" width="8.75" style="16" customWidth="1"/>
    <col min="13829" max="13829" width="14.875" style="16" customWidth="1"/>
    <col min="13830" max="13832" width="20.75" style="16" customWidth="1"/>
    <col min="13833" max="13833" width="9.75" style="16" customWidth="1"/>
    <col min="13834" max="14079" width="9" style="16"/>
    <col min="14080" max="14080" width="9.75" style="16" customWidth="1"/>
    <col min="14081" max="14084" width="8.75" style="16" customWidth="1"/>
    <col min="14085" max="14085" width="14.875" style="16" customWidth="1"/>
    <col min="14086" max="14088" width="20.75" style="16" customWidth="1"/>
    <col min="14089" max="14089" width="9.75" style="16" customWidth="1"/>
    <col min="14090" max="14335" width="9" style="16"/>
    <col min="14336" max="14336" width="9.75" style="16" customWidth="1"/>
    <col min="14337" max="14340" width="8.75" style="16" customWidth="1"/>
    <col min="14341" max="14341" width="14.875" style="16" customWidth="1"/>
    <col min="14342" max="14344" width="20.75" style="16" customWidth="1"/>
    <col min="14345" max="14345" width="9.75" style="16" customWidth="1"/>
    <col min="14346" max="14591" width="9" style="16"/>
    <col min="14592" max="14592" width="9.75" style="16" customWidth="1"/>
    <col min="14593" max="14596" width="8.75" style="16" customWidth="1"/>
    <col min="14597" max="14597" width="14.875" style="16" customWidth="1"/>
    <col min="14598" max="14600" width="20.75" style="16" customWidth="1"/>
    <col min="14601" max="14601" width="9.75" style="16" customWidth="1"/>
    <col min="14602" max="14847" width="9" style="16"/>
    <col min="14848" max="14848" width="9.75" style="16" customWidth="1"/>
    <col min="14849" max="14852" width="8.75" style="16" customWidth="1"/>
    <col min="14853" max="14853" width="14.875" style="16" customWidth="1"/>
    <col min="14854" max="14856" width="20.75" style="16" customWidth="1"/>
    <col min="14857" max="14857" width="9.75" style="16" customWidth="1"/>
    <col min="14858" max="15103" width="9" style="16"/>
    <col min="15104" max="15104" width="9.75" style="16" customWidth="1"/>
    <col min="15105" max="15108" width="8.75" style="16" customWidth="1"/>
    <col min="15109" max="15109" width="14.875" style="16" customWidth="1"/>
    <col min="15110" max="15112" width="20.75" style="16" customWidth="1"/>
    <col min="15113" max="15113" width="9.75" style="16" customWidth="1"/>
    <col min="15114" max="15359" width="9" style="16"/>
    <col min="15360" max="15360" width="9.75" style="16" customWidth="1"/>
    <col min="15361" max="15364" width="8.75" style="16" customWidth="1"/>
    <col min="15365" max="15365" width="14.875" style="16" customWidth="1"/>
    <col min="15366" max="15368" width="20.75" style="16" customWidth="1"/>
    <col min="15369" max="15369" width="9.75" style="16" customWidth="1"/>
    <col min="15370" max="15615" width="9" style="16"/>
    <col min="15616" max="15616" width="9.75" style="16" customWidth="1"/>
    <col min="15617" max="15620" width="8.75" style="16" customWidth="1"/>
    <col min="15621" max="15621" width="14.875" style="16" customWidth="1"/>
    <col min="15622" max="15624" width="20.75" style="16" customWidth="1"/>
    <col min="15625" max="15625" width="9.75" style="16" customWidth="1"/>
    <col min="15626" max="15871" width="9" style="16"/>
    <col min="15872" max="15872" width="9.75" style="16" customWidth="1"/>
    <col min="15873" max="15876" width="8.75" style="16" customWidth="1"/>
    <col min="15877" max="15877" width="14.875" style="16" customWidth="1"/>
    <col min="15878" max="15880" width="20.75" style="16" customWidth="1"/>
    <col min="15881" max="15881" width="9.75" style="16" customWidth="1"/>
    <col min="15882" max="16127" width="9" style="16"/>
    <col min="16128" max="16128" width="9.75" style="16" customWidth="1"/>
    <col min="16129" max="16132" width="8.75" style="16" customWidth="1"/>
    <col min="16133" max="16133" width="14.875" style="16" customWidth="1"/>
    <col min="16134" max="16136" width="20.75" style="16" customWidth="1"/>
    <col min="16137" max="16137" width="9.75" style="16" customWidth="1"/>
    <col min="16138" max="16384" width="9" style="16"/>
  </cols>
  <sheetData>
    <row r="1" spans="1:9" s="12" customFormat="1" ht="31.9" customHeight="1">
      <c r="A1" s="7" t="s">
        <v>267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268</v>
      </c>
      <c r="G1" s="9" t="s">
        <v>269</v>
      </c>
      <c r="H1" s="10" t="s">
        <v>270</v>
      </c>
      <c r="I1" s="11" t="s">
        <v>271</v>
      </c>
    </row>
    <row r="2" spans="1:9" ht="31.15" customHeight="1">
      <c r="A2" s="13" t="s">
        <v>272</v>
      </c>
      <c r="B2" s="13">
        <v>9</v>
      </c>
      <c r="C2" s="13" t="s">
        <v>273</v>
      </c>
      <c r="D2" s="13" t="s">
        <v>273</v>
      </c>
      <c r="E2" s="13" t="s">
        <v>4</v>
      </c>
      <c r="F2" s="14"/>
      <c r="G2" s="14"/>
      <c r="H2" s="14"/>
      <c r="I2" s="15"/>
    </row>
    <row r="3" spans="1:9" ht="31.15" customHeight="1">
      <c r="A3" s="13" t="s">
        <v>274</v>
      </c>
      <c r="B3" s="13">
        <v>9</v>
      </c>
      <c r="C3" s="13" t="s">
        <v>273</v>
      </c>
      <c r="D3" s="13" t="s">
        <v>275</v>
      </c>
      <c r="E3" s="13" t="s">
        <v>5</v>
      </c>
      <c r="F3" s="14"/>
      <c r="G3" s="14"/>
      <c r="H3" s="14"/>
      <c r="I3" s="15"/>
    </row>
    <row r="4" spans="1:9" ht="31.15" customHeight="1">
      <c r="A4" s="13" t="s">
        <v>278</v>
      </c>
      <c r="B4" s="13">
        <v>9</v>
      </c>
      <c r="C4" s="13" t="s">
        <v>273</v>
      </c>
      <c r="D4" s="13" t="s">
        <v>279</v>
      </c>
      <c r="E4" s="13" t="s">
        <v>6</v>
      </c>
      <c r="F4" s="14"/>
      <c r="G4" s="14"/>
      <c r="H4" s="14"/>
      <c r="I4" s="15"/>
    </row>
    <row r="5" spans="1:9" ht="31.15" customHeight="1">
      <c r="A5" s="13" t="s">
        <v>280</v>
      </c>
      <c r="B5" s="13">
        <v>9</v>
      </c>
      <c r="C5" s="13" t="s">
        <v>273</v>
      </c>
      <c r="D5" s="13" t="s">
        <v>281</v>
      </c>
      <c r="E5" s="13" t="s">
        <v>7</v>
      </c>
      <c r="F5" s="14"/>
      <c r="G5" s="14"/>
      <c r="H5" s="14"/>
      <c r="I5" s="15"/>
    </row>
    <row r="6" spans="1:9" ht="31.15" customHeight="1">
      <c r="A6" s="13" t="s">
        <v>282</v>
      </c>
      <c r="B6" s="13">
        <v>9</v>
      </c>
      <c r="C6" s="13" t="s">
        <v>273</v>
      </c>
      <c r="D6" s="13" t="s">
        <v>283</v>
      </c>
      <c r="E6" s="13" t="s">
        <v>8</v>
      </c>
      <c r="F6" s="14"/>
      <c r="G6" s="14"/>
      <c r="H6" s="14"/>
      <c r="I6" s="15"/>
    </row>
    <row r="7" spans="1:9" ht="31.15" customHeight="1">
      <c r="A7" s="13" t="s">
        <v>284</v>
      </c>
      <c r="B7" s="13">
        <v>9</v>
      </c>
      <c r="C7" s="13" t="s">
        <v>273</v>
      </c>
      <c r="D7" s="13" t="s">
        <v>285</v>
      </c>
      <c r="E7" s="13" t="s">
        <v>9</v>
      </c>
      <c r="F7" s="14"/>
      <c r="G7" s="14"/>
      <c r="H7" s="14"/>
      <c r="I7" s="15"/>
    </row>
    <row r="8" spans="1:9" ht="31.15" customHeight="1">
      <c r="A8" s="13" t="s">
        <v>286</v>
      </c>
      <c r="B8" s="13">
        <v>9</v>
      </c>
      <c r="C8" s="13" t="s">
        <v>273</v>
      </c>
      <c r="D8" s="13" t="s">
        <v>287</v>
      </c>
      <c r="E8" s="13" t="s">
        <v>10</v>
      </c>
      <c r="F8" s="14"/>
      <c r="G8" s="14"/>
      <c r="H8" s="14"/>
      <c r="I8" s="15"/>
    </row>
    <row r="9" spans="1:9" ht="31.15" customHeight="1">
      <c r="A9" s="13" t="s">
        <v>288</v>
      </c>
      <c r="B9" s="13">
        <v>9</v>
      </c>
      <c r="C9" s="13" t="s">
        <v>273</v>
      </c>
      <c r="D9" s="13" t="s">
        <v>289</v>
      </c>
      <c r="E9" s="13" t="s">
        <v>11</v>
      </c>
      <c r="F9" s="14"/>
      <c r="G9" s="14"/>
      <c r="H9" s="14"/>
      <c r="I9" s="15"/>
    </row>
    <row r="10" spans="1:9" ht="31.15" customHeight="1">
      <c r="A10" s="13" t="s">
        <v>290</v>
      </c>
      <c r="B10" s="13">
        <v>9</v>
      </c>
      <c r="C10" s="13" t="s">
        <v>273</v>
      </c>
      <c r="D10" s="13" t="s">
        <v>12</v>
      </c>
      <c r="E10" s="13" t="s">
        <v>13</v>
      </c>
      <c r="F10" s="14"/>
      <c r="G10" s="14"/>
      <c r="H10" s="14"/>
      <c r="I10" s="15"/>
    </row>
    <row r="11" spans="1:9" ht="31.15" customHeight="1">
      <c r="A11" s="13" t="s">
        <v>291</v>
      </c>
      <c r="B11" s="13">
        <v>9</v>
      </c>
      <c r="C11" s="13" t="s">
        <v>273</v>
      </c>
      <c r="D11" s="13" t="s">
        <v>14</v>
      </c>
      <c r="E11" s="13" t="s">
        <v>15</v>
      </c>
      <c r="F11" s="14"/>
      <c r="G11" s="14"/>
      <c r="H11" s="14"/>
      <c r="I11" s="15"/>
    </row>
    <row r="12" spans="1:9" ht="31.15" customHeight="1">
      <c r="A12" s="13" t="s">
        <v>292</v>
      </c>
      <c r="B12" s="13">
        <v>9</v>
      </c>
      <c r="C12" s="13" t="s">
        <v>273</v>
      </c>
      <c r="D12" s="13" t="s">
        <v>16</v>
      </c>
      <c r="E12" s="13" t="s">
        <v>17</v>
      </c>
      <c r="F12" s="14"/>
      <c r="G12" s="14"/>
      <c r="H12" s="14"/>
      <c r="I12" s="15"/>
    </row>
    <row r="13" spans="1:9" ht="31.15" customHeight="1">
      <c r="A13" s="13" t="s">
        <v>293</v>
      </c>
      <c r="B13" s="13">
        <v>9</v>
      </c>
      <c r="C13" s="13" t="s">
        <v>273</v>
      </c>
      <c r="D13" s="13" t="s">
        <v>18</v>
      </c>
      <c r="E13" s="13" t="s">
        <v>19</v>
      </c>
      <c r="F13" s="14"/>
      <c r="G13" s="14"/>
      <c r="H13" s="14"/>
      <c r="I13" s="15"/>
    </row>
    <row r="14" spans="1:9" ht="31.15" customHeight="1">
      <c r="A14" s="13" t="s">
        <v>294</v>
      </c>
      <c r="B14" s="13">
        <v>9</v>
      </c>
      <c r="C14" s="13" t="s">
        <v>273</v>
      </c>
      <c r="D14" s="13" t="s">
        <v>20</v>
      </c>
      <c r="E14" s="13" t="s">
        <v>21</v>
      </c>
      <c r="F14" s="14"/>
      <c r="G14" s="14"/>
      <c r="H14" s="14"/>
      <c r="I14" s="15"/>
    </row>
    <row r="15" spans="1:9" ht="31.15" customHeight="1">
      <c r="A15" s="13">
        <v>1080261</v>
      </c>
      <c r="B15" s="13">
        <v>9</v>
      </c>
      <c r="C15" s="13" t="s">
        <v>273</v>
      </c>
      <c r="D15" s="13">
        <v>15</v>
      </c>
      <c r="E15" s="13" t="s">
        <v>295</v>
      </c>
      <c r="F15" s="19" t="s">
        <v>296</v>
      </c>
      <c r="G15" s="14"/>
      <c r="H15" s="14"/>
      <c r="I15" s="15"/>
    </row>
    <row r="16" spans="1:9" ht="31.15" customHeight="1">
      <c r="A16" s="13" t="s">
        <v>297</v>
      </c>
      <c r="B16" s="13">
        <v>9</v>
      </c>
      <c r="C16" s="13" t="s">
        <v>273</v>
      </c>
      <c r="D16" s="13" t="s">
        <v>24</v>
      </c>
      <c r="E16" s="13" t="s">
        <v>25</v>
      </c>
      <c r="F16" s="14"/>
      <c r="G16" s="14"/>
      <c r="H16" s="14"/>
      <c r="I16" s="15"/>
    </row>
    <row r="17" spans="1:9" ht="31.15" customHeight="1">
      <c r="A17" s="13" t="s">
        <v>298</v>
      </c>
      <c r="B17" s="13">
        <v>9</v>
      </c>
      <c r="C17" s="13" t="s">
        <v>273</v>
      </c>
      <c r="D17" s="13" t="s">
        <v>26</v>
      </c>
      <c r="E17" s="13" t="s">
        <v>27</v>
      </c>
      <c r="F17" s="14"/>
      <c r="G17" s="14"/>
      <c r="H17" s="14"/>
      <c r="I17" s="15"/>
    </row>
    <row r="18" spans="1:9" ht="31.15" customHeight="1">
      <c r="A18" s="13" t="s">
        <v>299</v>
      </c>
      <c r="B18" s="13">
        <v>9</v>
      </c>
      <c r="C18" s="13" t="s">
        <v>273</v>
      </c>
      <c r="D18" s="13" t="s">
        <v>28</v>
      </c>
      <c r="E18" s="13" t="s">
        <v>29</v>
      </c>
      <c r="F18" s="14"/>
      <c r="G18" s="14"/>
      <c r="H18" s="14"/>
      <c r="I18" s="15"/>
    </row>
    <row r="19" spans="1:9" ht="31.15" customHeight="1">
      <c r="A19" s="13" t="s">
        <v>300</v>
      </c>
      <c r="B19" s="13">
        <v>9</v>
      </c>
      <c r="C19" s="13" t="s">
        <v>273</v>
      </c>
      <c r="D19" s="13" t="s">
        <v>30</v>
      </c>
      <c r="E19" s="13" t="s">
        <v>31</v>
      </c>
      <c r="F19" s="14"/>
      <c r="G19" s="14"/>
      <c r="H19" s="14"/>
      <c r="I19" s="15"/>
    </row>
    <row r="20" spans="1:9" ht="31.15" customHeight="1">
      <c r="A20" s="13" t="s">
        <v>301</v>
      </c>
      <c r="B20" s="13">
        <v>9</v>
      </c>
      <c r="C20" s="13" t="s">
        <v>273</v>
      </c>
      <c r="D20" s="13" t="s">
        <v>32</v>
      </c>
      <c r="E20" s="13" t="s">
        <v>33</v>
      </c>
      <c r="F20" s="14"/>
      <c r="G20" s="14"/>
      <c r="H20" s="14"/>
      <c r="I20" s="15"/>
    </row>
    <row r="21" spans="1:9" ht="31.15" customHeight="1">
      <c r="A21" s="13" t="s">
        <v>302</v>
      </c>
      <c r="B21" s="13">
        <v>9</v>
      </c>
      <c r="C21" s="13" t="s">
        <v>273</v>
      </c>
      <c r="D21" s="13" t="s">
        <v>34</v>
      </c>
      <c r="E21" s="13" t="s">
        <v>35</v>
      </c>
      <c r="F21" s="14"/>
      <c r="G21" s="14"/>
      <c r="H21" s="14"/>
      <c r="I21" s="20">
        <v>1</v>
      </c>
    </row>
    <row r="22" spans="1:9" ht="31.15" customHeight="1">
      <c r="A22" s="13" t="s">
        <v>303</v>
      </c>
      <c r="B22" s="13">
        <v>9</v>
      </c>
      <c r="C22" s="13" t="s">
        <v>273</v>
      </c>
      <c r="D22" s="13" t="s">
        <v>36</v>
      </c>
      <c r="E22" s="13" t="s">
        <v>37</v>
      </c>
      <c r="F22" s="14"/>
      <c r="G22" s="14"/>
      <c r="H22" s="14"/>
      <c r="I22" s="15"/>
    </row>
    <row r="23" spans="1:9" ht="31.15" customHeight="1">
      <c r="A23" s="13" t="s">
        <v>304</v>
      </c>
      <c r="B23" s="13">
        <v>9</v>
      </c>
      <c r="C23" s="13" t="s">
        <v>273</v>
      </c>
      <c r="D23" s="13" t="s">
        <v>38</v>
      </c>
      <c r="E23" s="13" t="s">
        <v>39</v>
      </c>
      <c r="F23" s="14"/>
      <c r="G23" s="14"/>
      <c r="H23" s="14"/>
      <c r="I23" s="15"/>
    </row>
    <row r="24" spans="1:9" ht="31.15" customHeight="1">
      <c r="A24" s="13" t="s">
        <v>305</v>
      </c>
      <c r="B24" s="13">
        <v>9</v>
      </c>
      <c r="C24" s="13" t="s">
        <v>273</v>
      </c>
      <c r="D24" s="13" t="s">
        <v>40</v>
      </c>
      <c r="E24" s="13" t="s">
        <v>41</v>
      </c>
      <c r="F24" s="14"/>
      <c r="G24" s="14"/>
      <c r="H24" s="14"/>
      <c r="I24" s="20">
        <v>1</v>
      </c>
    </row>
    <row r="25" spans="1:9" ht="31.15" customHeight="1">
      <c r="A25" s="13" t="s">
        <v>306</v>
      </c>
      <c r="B25" s="13">
        <v>9</v>
      </c>
      <c r="C25" s="13" t="s">
        <v>273</v>
      </c>
      <c r="D25" s="13" t="s">
        <v>42</v>
      </c>
      <c r="E25" s="13" t="s">
        <v>43</v>
      </c>
      <c r="F25" s="14"/>
      <c r="G25" s="14"/>
      <c r="H25" s="14"/>
      <c r="I25" s="15"/>
    </row>
    <row r="26" spans="1:9" ht="31.15" customHeight="1">
      <c r="A26" s="13" t="s">
        <v>307</v>
      </c>
      <c r="B26" s="13">
        <v>9</v>
      </c>
      <c r="C26" s="13" t="s">
        <v>273</v>
      </c>
      <c r="D26" s="13" t="s">
        <v>44</v>
      </c>
      <c r="E26" s="13" t="s">
        <v>45</v>
      </c>
      <c r="F26" s="14"/>
      <c r="G26" s="14"/>
      <c r="H26" s="14"/>
      <c r="I26" s="20">
        <v>1</v>
      </c>
    </row>
    <row r="27" spans="1:9" ht="31.15" customHeight="1">
      <c r="A27" s="13" t="s">
        <v>308</v>
      </c>
      <c r="B27" s="13">
        <v>9</v>
      </c>
      <c r="C27" s="13" t="s">
        <v>273</v>
      </c>
      <c r="D27" s="13" t="s">
        <v>46</v>
      </c>
      <c r="E27" s="13" t="s">
        <v>47</v>
      </c>
      <c r="F27" s="14"/>
      <c r="G27" s="14"/>
      <c r="H27" s="14"/>
      <c r="I27" s="15"/>
    </row>
    <row r="28" spans="1:9" ht="31.15" customHeight="1">
      <c r="A28" s="13" t="s">
        <v>309</v>
      </c>
      <c r="B28" s="13">
        <v>9</v>
      </c>
      <c r="C28" s="13" t="s">
        <v>273</v>
      </c>
      <c r="D28" s="13" t="s">
        <v>48</v>
      </c>
      <c r="E28" s="13" t="s">
        <v>49</v>
      </c>
      <c r="F28" s="14"/>
      <c r="G28" s="14"/>
      <c r="H28" s="14"/>
      <c r="I28" s="15"/>
    </row>
    <row r="29" spans="1:9" ht="31.15" customHeight="1">
      <c r="A29" s="13">
        <v>1080263</v>
      </c>
      <c r="B29" s="13">
        <v>9</v>
      </c>
      <c r="C29" s="13" t="s">
        <v>273</v>
      </c>
      <c r="D29" s="13">
        <v>34</v>
      </c>
      <c r="E29" s="13" t="s">
        <v>310</v>
      </c>
      <c r="F29" s="19" t="s">
        <v>311</v>
      </c>
      <c r="G29" s="14"/>
      <c r="H29" s="14"/>
      <c r="I29" s="15"/>
    </row>
    <row r="30" spans="1:9" ht="31.15" customHeight="1">
      <c r="A30" s="13">
        <v>1080028</v>
      </c>
      <c r="B30" s="13">
        <v>9</v>
      </c>
      <c r="C30" s="21" t="s">
        <v>312</v>
      </c>
      <c r="D30" s="21" t="s">
        <v>313</v>
      </c>
      <c r="E30" s="13" t="s">
        <v>314</v>
      </c>
      <c r="F30" s="22"/>
      <c r="G30" s="14"/>
      <c r="H30" s="14"/>
      <c r="I30" s="15"/>
    </row>
    <row r="31" spans="1:9" ht="31.15" customHeight="1">
      <c r="A31" s="13" t="s">
        <v>315</v>
      </c>
      <c r="B31" s="13">
        <v>9</v>
      </c>
      <c r="C31" s="13" t="s">
        <v>275</v>
      </c>
      <c r="D31" s="13" t="s">
        <v>275</v>
      </c>
      <c r="E31" s="13" t="s">
        <v>51</v>
      </c>
      <c r="F31" s="14"/>
      <c r="G31" s="14"/>
      <c r="H31" s="14"/>
      <c r="I31" s="20">
        <v>1</v>
      </c>
    </row>
    <row r="32" spans="1:9" ht="31.15" customHeight="1">
      <c r="A32" s="13" t="s">
        <v>316</v>
      </c>
      <c r="B32" s="13">
        <v>9</v>
      </c>
      <c r="C32" s="13" t="s">
        <v>275</v>
      </c>
      <c r="D32" s="13" t="s">
        <v>276</v>
      </c>
      <c r="E32" s="13" t="s">
        <v>52</v>
      </c>
      <c r="F32" s="14"/>
      <c r="G32" s="14"/>
      <c r="H32" s="14"/>
      <c r="I32" s="15"/>
    </row>
    <row r="33" spans="1:10" ht="31.15" customHeight="1">
      <c r="A33" s="13" t="s">
        <v>317</v>
      </c>
      <c r="B33" s="13">
        <v>9</v>
      </c>
      <c r="C33" s="13" t="s">
        <v>275</v>
      </c>
      <c r="D33" s="13" t="s">
        <v>279</v>
      </c>
      <c r="E33" s="13" t="s">
        <v>53</v>
      </c>
      <c r="F33" s="14"/>
      <c r="G33" s="14"/>
      <c r="H33" s="14"/>
      <c r="I33" s="15"/>
    </row>
    <row r="34" spans="1:10" ht="31.15" customHeight="1">
      <c r="A34" s="13" t="s">
        <v>318</v>
      </c>
      <c r="B34" s="13">
        <v>9</v>
      </c>
      <c r="C34" s="13" t="s">
        <v>275</v>
      </c>
      <c r="D34" s="13" t="s">
        <v>285</v>
      </c>
      <c r="E34" s="13" t="s">
        <v>55</v>
      </c>
      <c r="F34" s="14"/>
      <c r="G34" s="14"/>
      <c r="H34" s="14"/>
      <c r="I34" s="15"/>
    </row>
    <row r="35" spans="1:10" s="18" customFormat="1" ht="31.15" customHeight="1">
      <c r="A35" s="13" t="s">
        <v>319</v>
      </c>
      <c r="B35" s="13">
        <v>9</v>
      </c>
      <c r="C35" s="13" t="s">
        <v>275</v>
      </c>
      <c r="D35" s="13" t="s">
        <v>14</v>
      </c>
      <c r="E35" s="13" t="s">
        <v>56</v>
      </c>
      <c r="F35" s="14"/>
      <c r="G35" s="14"/>
      <c r="H35" s="14"/>
      <c r="I35" s="15"/>
      <c r="J35" s="16"/>
    </row>
    <row r="36" spans="1:10" ht="31.15" customHeight="1">
      <c r="A36" s="13" t="s">
        <v>320</v>
      </c>
      <c r="B36" s="13">
        <v>9</v>
      </c>
      <c r="C36" s="13" t="s">
        <v>275</v>
      </c>
      <c r="D36" s="13" t="s">
        <v>16</v>
      </c>
      <c r="E36" s="13" t="s">
        <v>57</v>
      </c>
      <c r="F36" s="14"/>
      <c r="G36" s="14"/>
      <c r="H36" s="14"/>
      <c r="I36" s="15"/>
    </row>
    <row r="37" spans="1:10" s="18" customFormat="1" ht="31.15" customHeight="1">
      <c r="A37" s="13" t="s">
        <v>321</v>
      </c>
      <c r="B37" s="13">
        <v>9</v>
      </c>
      <c r="C37" s="13" t="s">
        <v>275</v>
      </c>
      <c r="D37" s="13" t="s">
        <v>20</v>
      </c>
      <c r="E37" s="13" t="s">
        <v>59</v>
      </c>
      <c r="F37" s="14"/>
      <c r="G37" s="14"/>
      <c r="H37" s="14"/>
      <c r="I37" s="15"/>
      <c r="J37" s="16"/>
    </row>
    <row r="38" spans="1:10" ht="31.15" customHeight="1">
      <c r="A38" s="24" t="s">
        <v>323</v>
      </c>
      <c r="B38" s="25">
        <v>9</v>
      </c>
      <c r="C38" s="26" t="s">
        <v>312</v>
      </c>
      <c r="D38" s="25">
        <v>16</v>
      </c>
      <c r="E38" s="25" t="s">
        <v>324</v>
      </c>
      <c r="F38" s="27" t="s">
        <v>325</v>
      </c>
      <c r="G38" s="28"/>
      <c r="H38" s="23"/>
      <c r="I38" s="17"/>
    </row>
    <row r="39" spans="1:10" ht="31.15" customHeight="1">
      <c r="A39" s="29">
        <v>1080267</v>
      </c>
      <c r="B39" s="13">
        <v>9</v>
      </c>
      <c r="C39" s="21" t="s">
        <v>312</v>
      </c>
      <c r="D39" s="13">
        <v>17</v>
      </c>
      <c r="E39" s="13" t="s">
        <v>326</v>
      </c>
      <c r="F39" s="19" t="s">
        <v>327</v>
      </c>
      <c r="G39" s="30"/>
      <c r="H39" s="23"/>
      <c r="I39" s="17"/>
    </row>
    <row r="40" spans="1:10" ht="31.15" customHeight="1">
      <c r="A40" s="13" t="s">
        <v>328</v>
      </c>
      <c r="B40" s="13">
        <v>9</v>
      </c>
      <c r="C40" s="13" t="s">
        <v>275</v>
      </c>
      <c r="D40" s="13" t="s">
        <v>24</v>
      </c>
      <c r="E40" s="13" t="s">
        <v>60</v>
      </c>
      <c r="F40" s="31"/>
      <c r="G40" s="14"/>
      <c r="H40" s="14"/>
      <c r="I40" s="15"/>
    </row>
    <row r="41" spans="1:10" ht="31.15" customHeight="1">
      <c r="A41" s="13" t="s">
        <v>329</v>
      </c>
      <c r="B41" s="13">
        <v>9</v>
      </c>
      <c r="C41" s="13" t="s">
        <v>275</v>
      </c>
      <c r="D41" s="13" t="s">
        <v>26</v>
      </c>
      <c r="E41" s="13" t="s">
        <v>61</v>
      </c>
      <c r="F41" s="14"/>
      <c r="G41" s="14"/>
      <c r="H41" s="14"/>
      <c r="I41" s="15"/>
    </row>
    <row r="42" spans="1:10" s="18" customFormat="1" ht="31.15" customHeight="1">
      <c r="A42" s="32" t="s">
        <v>330</v>
      </c>
      <c r="B42" s="32">
        <v>9</v>
      </c>
      <c r="C42" s="32" t="s">
        <v>275</v>
      </c>
      <c r="D42" s="32" t="s">
        <v>28</v>
      </c>
      <c r="E42" s="32" t="s">
        <v>62</v>
      </c>
      <c r="F42" s="33"/>
      <c r="G42" s="33"/>
      <c r="H42" s="33"/>
      <c r="I42" s="15"/>
      <c r="J42" s="16"/>
    </row>
    <row r="43" spans="1:10" ht="31.15" customHeight="1">
      <c r="A43" s="13" t="s">
        <v>331</v>
      </c>
      <c r="B43" s="13">
        <v>9</v>
      </c>
      <c r="C43" s="13" t="s">
        <v>275</v>
      </c>
      <c r="D43" s="13" t="s">
        <v>32</v>
      </c>
      <c r="E43" s="13" t="s">
        <v>63</v>
      </c>
      <c r="F43" s="14"/>
      <c r="G43" s="14"/>
      <c r="H43" s="14"/>
      <c r="I43" s="15"/>
    </row>
    <row r="44" spans="1:10" ht="31.15" customHeight="1">
      <c r="A44" s="13" t="s">
        <v>332</v>
      </c>
      <c r="B44" s="13">
        <v>9</v>
      </c>
      <c r="C44" s="13" t="s">
        <v>275</v>
      </c>
      <c r="D44" s="13" t="s">
        <v>36</v>
      </c>
      <c r="E44" s="13" t="s">
        <v>64</v>
      </c>
      <c r="F44" s="14"/>
      <c r="G44" s="14"/>
      <c r="H44" s="14"/>
      <c r="I44" s="15"/>
    </row>
    <row r="45" spans="1:10" ht="31.15" customHeight="1">
      <c r="A45" s="13" t="s">
        <v>333</v>
      </c>
      <c r="B45" s="13">
        <v>9</v>
      </c>
      <c r="C45" s="13" t="s">
        <v>275</v>
      </c>
      <c r="D45" s="13" t="s">
        <v>38</v>
      </c>
      <c r="E45" s="13" t="s">
        <v>65</v>
      </c>
      <c r="F45" s="14"/>
      <c r="G45" s="14"/>
      <c r="H45" s="14"/>
      <c r="I45" s="15"/>
    </row>
    <row r="46" spans="1:10" ht="31.15" customHeight="1">
      <c r="A46" s="13" t="s">
        <v>334</v>
      </c>
      <c r="B46" s="13">
        <v>9</v>
      </c>
      <c r="C46" s="13" t="s">
        <v>275</v>
      </c>
      <c r="D46" s="13" t="s">
        <v>40</v>
      </c>
      <c r="E46" s="13" t="s">
        <v>66</v>
      </c>
      <c r="F46" s="14"/>
      <c r="G46" s="14"/>
      <c r="H46" s="14"/>
      <c r="I46" s="15"/>
    </row>
    <row r="47" spans="1:10" s="18" customFormat="1" ht="31.15" customHeight="1">
      <c r="A47" s="13" t="s">
        <v>335</v>
      </c>
      <c r="B47" s="13">
        <v>9</v>
      </c>
      <c r="C47" s="13" t="s">
        <v>275</v>
      </c>
      <c r="D47" s="13" t="s">
        <v>42</v>
      </c>
      <c r="E47" s="13" t="s">
        <v>67</v>
      </c>
      <c r="F47" s="14"/>
      <c r="G47" s="14"/>
      <c r="H47" s="14"/>
      <c r="I47" s="15"/>
      <c r="J47" s="16"/>
    </row>
    <row r="48" spans="1:10" ht="31.15" customHeight="1">
      <c r="A48" s="13" t="s">
        <v>336</v>
      </c>
      <c r="B48" s="13">
        <v>9</v>
      </c>
      <c r="C48" s="13" t="s">
        <v>275</v>
      </c>
      <c r="D48" s="13" t="s">
        <v>44</v>
      </c>
      <c r="E48" s="13" t="s">
        <v>68</v>
      </c>
      <c r="F48" s="14"/>
      <c r="G48" s="14"/>
      <c r="H48" s="14"/>
      <c r="I48" s="15"/>
    </row>
    <row r="49" spans="1:9" ht="31.15" customHeight="1">
      <c r="A49" s="13" t="s">
        <v>337</v>
      </c>
      <c r="B49" s="13">
        <v>9</v>
      </c>
      <c r="C49" s="13" t="s">
        <v>275</v>
      </c>
      <c r="D49" s="13" t="s">
        <v>46</v>
      </c>
      <c r="E49" s="13" t="s">
        <v>69</v>
      </c>
      <c r="F49" s="14"/>
      <c r="G49" s="14"/>
      <c r="H49" s="14"/>
      <c r="I49" s="15"/>
    </row>
    <row r="50" spans="1:9" ht="31.15" customHeight="1">
      <c r="A50" s="13" t="s">
        <v>338</v>
      </c>
      <c r="B50" s="13">
        <v>9</v>
      </c>
      <c r="C50" s="13" t="s">
        <v>275</v>
      </c>
      <c r="D50" s="13" t="s">
        <v>48</v>
      </c>
      <c r="E50" s="13" t="s">
        <v>70</v>
      </c>
      <c r="F50" s="14"/>
      <c r="G50" s="14"/>
      <c r="H50" s="14"/>
      <c r="I50" s="15"/>
    </row>
    <row r="51" spans="1:9" ht="31.15" customHeight="1">
      <c r="A51" s="13" t="s">
        <v>339</v>
      </c>
      <c r="B51" s="13">
        <v>9</v>
      </c>
      <c r="C51" s="13" t="s">
        <v>275</v>
      </c>
      <c r="D51" s="13" t="s">
        <v>71</v>
      </c>
      <c r="E51" s="13" t="s">
        <v>72</v>
      </c>
      <c r="F51" s="14"/>
      <c r="G51" s="14"/>
      <c r="H51" s="14"/>
      <c r="I51" s="15"/>
    </row>
    <row r="52" spans="1:9" ht="31.15" customHeight="1">
      <c r="A52" s="13" t="s">
        <v>340</v>
      </c>
      <c r="B52" s="13">
        <v>9</v>
      </c>
      <c r="C52" s="13" t="s">
        <v>275</v>
      </c>
      <c r="D52" s="13" t="s">
        <v>73</v>
      </c>
      <c r="E52" s="13" t="s">
        <v>74</v>
      </c>
      <c r="F52" s="14"/>
      <c r="G52" s="14"/>
      <c r="H52" s="14"/>
      <c r="I52" s="15"/>
    </row>
    <row r="53" spans="1:9" ht="31.15" customHeight="1">
      <c r="A53" s="13">
        <v>1080251</v>
      </c>
      <c r="B53" s="13">
        <v>9</v>
      </c>
      <c r="C53" s="13" t="s">
        <v>275</v>
      </c>
      <c r="D53" s="13">
        <v>36</v>
      </c>
      <c r="E53" s="13" t="s">
        <v>341</v>
      </c>
      <c r="F53" s="35" t="s">
        <v>342</v>
      </c>
      <c r="G53" s="14"/>
      <c r="H53" s="14"/>
      <c r="I53" s="15"/>
    </row>
    <row r="54" spans="1:9" ht="31.15" customHeight="1">
      <c r="A54" s="13">
        <v>1080258</v>
      </c>
      <c r="B54" s="13">
        <v>9</v>
      </c>
      <c r="C54" s="13" t="s">
        <v>275</v>
      </c>
      <c r="D54" s="13">
        <v>37</v>
      </c>
      <c r="E54" s="13" t="s">
        <v>343</v>
      </c>
      <c r="F54" s="35" t="s">
        <v>322</v>
      </c>
      <c r="G54" s="14"/>
      <c r="H54" s="14"/>
      <c r="I54" s="15"/>
    </row>
    <row r="55" spans="1:9" ht="31.15" customHeight="1">
      <c r="A55" s="13">
        <v>1080266</v>
      </c>
      <c r="B55" s="13">
        <v>9</v>
      </c>
      <c r="C55" s="13" t="s">
        <v>275</v>
      </c>
      <c r="D55" s="13">
        <v>38</v>
      </c>
      <c r="E55" s="13" t="s">
        <v>344</v>
      </c>
      <c r="F55" s="35" t="s">
        <v>345</v>
      </c>
      <c r="G55" s="14"/>
      <c r="H55" s="14"/>
      <c r="I55" s="15"/>
    </row>
    <row r="56" spans="1:9" ht="31.15" customHeight="1">
      <c r="A56" s="13" t="s">
        <v>346</v>
      </c>
      <c r="B56" s="13">
        <v>9</v>
      </c>
      <c r="C56" s="13" t="s">
        <v>276</v>
      </c>
      <c r="D56" s="13" t="s">
        <v>273</v>
      </c>
      <c r="E56" s="13" t="s">
        <v>78</v>
      </c>
      <c r="F56" s="14"/>
      <c r="G56" s="14"/>
      <c r="H56" s="14"/>
      <c r="I56" s="15"/>
    </row>
    <row r="57" spans="1:9" ht="31.15" customHeight="1">
      <c r="A57" s="32" t="s">
        <v>347</v>
      </c>
      <c r="B57" s="13">
        <v>9</v>
      </c>
      <c r="C57" s="32" t="s">
        <v>276</v>
      </c>
      <c r="D57" s="32" t="s">
        <v>275</v>
      </c>
      <c r="E57" s="32" t="s">
        <v>79</v>
      </c>
      <c r="F57" s="36"/>
      <c r="G57" s="33"/>
      <c r="H57" s="33"/>
      <c r="I57" s="37"/>
    </row>
    <row r="58" spans="1:9" ht="31.15" customHeight="1">
      <c r="A58" s="38" t="s">
        <v>348</v>
      </c>
      <c r="B58" s="13">
        <v>9</v>
      </c>
      <c r="C58" s="38" t="s">
        <v>276</v>
      </c>
      <c r="D58" s="38" t="s">
        <v>276</v>
      </c>
      <c r="E58" s="38" t="s">
        <v>80</v>
      </c>
      <c r="F58" s="34"/>
      <c r="G58" s="34"/>
      <c r="H58" s="34"/>
      <c r="I58" s="39"/>
    </row>
    <row r="59" spans="1:9" ht="31.15" customHeight="1">
      <c r="A59" s="38" t="s">
        <v>349</v>
      </c>
      <c r="B59" s="13">
        <v>9</v>
      </c>
      <c r="C59" s="38" t="s">
        <v>276</v>
      </c>
      <c r="D59" s="38" t="s">
        <v>279</v>
      </c>
      <c r="E59" s="38" t="s">
        <v>81</v>
      </c>
      <c r="F59" s="34"/>
      <c r="G59" s="34"/>
      <c r="H59" s="34"/>
      <c r="I59" s="39"/>
    </row>
    <row r="60" spans="1:9" ht="31.15" customHeight="1">
      <c r="A60" s="40" t="s">
        <v>350</v>
      </c>
      <c r="B60" s="13">
        <v>9</v>
      </c>
      <c r="C60" s="40" t="s">
        <v>276</v>
      </c>
      <c r="D60" s="40" t="s">
        <v>281</v>
      </c>
      <c r="E60" s="40" t="s">
        <v>82</v>
      </c>
      <c r="F60" s="31"/>
      <c r="G60" s="31"/>
      <c r="H60" s="31"/>
      <c r="I60" s="41"/>
    </row>
    <row r="61" spans="1:9" ht="31.15" customHeight="1">
      <c r="A61" s="13" t="s">
        <v>351</v>
      </c>
      <c r="B61" s="13">
        <v>9</v>
      </c>
      <c r="C61" s="13" t="s">
        <v>276</v>
      </c>
      <c r="D61" s="13" t="s">
        <v>283</v>
      </c>
      <c r="E61" s="13" t="s">
        <v>83</v>
      </c>
      <c r="F61" s="14"/>
      <c r="G61" s="14"/>
      <c r="H61" s="14"/>
      <c r="I61" s="15"/>
    </row>
    <row r="62" spans="1:9" ht="31.15" customHeight="1">
      <c r="A62" s="13" t="s">
        <v>352</v>
      </c>
      <c r="B62" s="13">
        <v>9</v>
      </c>
      <c r="C62" s="13" t="s">
        <v>276</v>
      </c>
      <c r="D62" s="13" t="s">
        <v>285</v>
      </c>
      <c r="E62" s="13" t="s">
        <v>84</v>
      </c>
      <c r="F62" s="14"/>
      <c r="G62" s="14"/>
      <c r="H62" s="14"/>
      <c r="I62" s="20">
        <v>2</v>
      </c>
    </row>
    <row r="63" spans="1:9" ht="31.15" customHeight="1">
      <c r="A63" s="13" t="s">
        <v>353</v>
      </c>
      <c r="B63" s="13">
        <v>9</v>
      </c>
      <c r="C63" s="13" t="s">
        <v>276</v>
      </c>
      <c r="D63" s="13" t="s">
        <v>287</v>
      </c>
      <c r="E63" s="13" t="s">
        <v>85</v>
      </c>
      <c r="F63" s="14"/>
      <c r="G63" s="14"/>
      <c r="H63" s="14"/>
      <c r="I63" s="15"/>
    </row>
    <row r="64" spans="1:9" ht="31.15" customHeight="1">
      <c r="A64" s="13" t="s">
        <v>354</v>
      </c>
      <c r="B64" s="13">
        <v>9</v>
      </c>
      <c r="C64" s="13" t="s">
        <v>276</v>
      </c>
      <c r="D64" s="13" t="s">
        <v>289</v>
      </c>
      <c r="E64" s="13" t="s">
        <v>86</v>
      </c>
      <c r="F64" s="14"/>
      <c r="G64" s="14"/>
      <c r="H64" s="14"/>
      <c r="I64" s="20">
        <v>1</v>
      </c>
    </row>
    <row r="65" spans="1:10" ht="31.15" customHeight="1">
      <c r="A65" s="13" t="s">
        <v>355</v>
      </c>
      <c r="B65" s="13">
        <v>9</v>
      </c>
      <c r="C65" s="13" t="s">
        <v>276</v>
      </c>
      <c r="D65" s="13" t="s">
        <v>12</v>
      </c>
      <c r="E65" s="13" t="s">
        <v>87</v>
      </c>
      <c r="F65" s="14"/>
      <c r="G65" s="14"/>
      <c r="H65" s="14"/>
      <c r="I65" s="15"/>
    </row>
    <row r="66" spans="1:10" ht="31.15" customHeight="1">
      <c r="A66" s="13" t="s">
        <v>356</v>
      </c>
      <c r="B66" s="13">
        <v>9</v>
      </c>
      <c r="C66" s="13" t="s">
        <v>276</v>
      </c>
      <c r="D66" s="13" t="s">
        <v>14</v>
      </c>
      <c r="E66" s="13" t="s">
        <v>88</v>
      </c>
      <c r="F66" s="14"/>
      <c r="G66" s="14"/>
      <c r="H66" s="14"/>
      <c r="I66" s="15"/>
    </row>
    <row r="67" spans="1:10" ht="31.15" customHeight="1">
      <c r="A67" s="13" t="s">
        <v>357</v>
      </c>
      <c r="B67" s="13">
        <v>9</v>
      </c>
      <c r="C67" s="13" t="s">
        <v>276</v>
      </c>
      <c r="D67" s="13" t="s">
        <v>16</v>
      </c>
      <c r="E67" s="13" t="s">
        <v>89</v>
      </c>
      <c r="F67" s="14"/>
      <c r="G67" s="14"/>
      <c r="H67" s="14"/>
      <c r="I67" s="15"/>
    </row>
    <row r="68" spans="1:10" ht="31.15" customHeight="1">
      <c r="A68" s="13">
        <v>1080252</v>
      </c>
      <c r="B68" s="13">
        <v>9</v>
      </c>
      <c r="C68" s="13" t="s">
        <v>276</v>
      </c>
      <c r="D68" s="13">
        <v>13</v>
      </c>
      <c r="E68" s="13" t="s">
        <v>358</v>
      </c>
      <c r="F68" s="35" t="s">
        <v>359</v>
      </c>
      <c r="G68" s="14"/>
      <c r="H68" s="14"/>
      <c r="I68" s="15"/>
    </row>
    <row r="69" spans="1:10" ht="31.15" customHeight="1">
      <c r="A69" s="13">
        <v>1080256</v>
      </c>
      <c r="B69" s="13">
        <v>9</v>
      </c>
      <c r="C69" s="13" t="s">
        <v>276</v>
      </c>
      <c r="D69" s="13">
        <v>14</v>
      </c>
      <c r="E69" s="13" t="s">
        <v>360</v>
      </c>
      <c r="F69" s="35" t="s">
        <v>361</v>
      </c>
      <c r="G69" s="14"/>
      <c r="H69" s="14"/>
      <c r="I69" s="20">
        <v>1</v>
      </c>
    </row>
    <row r="70" spans="1:10" ht="31.15" customHeight="1">
      <c r="A70" s="13" t="s">
        <v>362</v>
      </c>
      <c r="B70" s="13">
        <v>9</v>
      </c>
      <c r="C70" s="13" t="s">
        <v>276</v>
      </c>
      <c r="D70" s="13" t="s">
        <v>26</v>
      </c>
      <c r="E70" s="13" t="s">
        <v>92</v>
      </c>
      <c r="F70" s="14"/>
      <c r="G70" s="14"/>
      <c r="H70" s="14"/>
      <c r="I70" s="15"/>
    </row>
    <row r="71" spans="1:10" ht="31.15" customHeight="1">
      <c r="A71" s="13" t="s">
        <v>363</v>
      </c>
      <c r="B71" s="13">
        <v>9</v>
      </c>
      <c r="C71" s="13" t="s">
        <v>276</v>
      </c>
      <c r="D71" s="13" t="s">
        <v>28</v>
      </c>
      <c r="E71" s="13" t="s">
        <v>93</v>
      </c>
      <c r="F71" s="36"/>
      <c r="G71" s="14"/>
      <c r="H71" s="14"/>
      <c r="I71" s="15"/>
    </row>
    <row r="72" spans="1:10" ht="31.15" customHeight="1">
      <c r="A72" s="13" t="s">
        <v>364</v>
      </c>
      <c r="B72" s="13">
        <v>9</v>
      </c>
      <c r="C72" s="13" t="s">
        <v>276</v>
      </c>
      <c r="D72" s="13" t="s">
        <v>30</v>
      </c>
      <c r="E72" s="13" t="s">
        <v>94</v>
      </c>
      <c r="F72" s="36"/>
      <c r="G72" s="14"/>
      <c r="H72" s="14"/>
      <c r="I72" s="15"/>
    </row>
    <row r="73" spans="1:10" s="18" customFormat="1" ht="31.15" customHeight="1">
      <c r="A73" s="13" t="s">
        <v>365</v>
      </c>
      <c r="B73" s="13">
        <v>9</v>
      </c>
      <c r="C73" s="13" t="s">
        <v>276</v>
      </c>
      <c r="D73" s="13" t="s">
        <v>34</v>
      </c>
      <c r="E73" s="13" t="s">
        <v>96</v>
      </c>
      <c r="F73" s="14"/>
      <c r="G73" s="14"/>
      <c r="H73" s="14"/>
      <c r="I73" s="15"/>
      <c r="J73" s="16"/>
    </row>
    <row r="74" spans="1:10" ht="31.15" customHeight="1">
      <c r="A74" s="13" t="s">
        <v>366</v>
      </c>
      <c r="B74" s="13">
        <v>9</v>
      </c>
      <c r="C74" s="13" t="s">
        <v>276</v>
      </c>
      <c r="D74" s="13" t="s">
        <v>36</v>
      </c>
      <c r="E74" s="13" t="s">
        <v>97</v>
      </c>
      <c r="F74" s="14"/>
      <c r="G74" s="14"/>
      <c r="H74" s="14"/>
      <c r="I74" s="15"/>
    </row>
    <row r="75" spans="1:10" ht="31.15" customHeight="1">
      <c r="A75" s="13" t="s">
        <v>367</v>
      </c>
      <c r="B75" s="13">
        <v>9</v>
      </c>
      <c r="C75" s="13" t="s">
        <v>276</v>
      </c>
      <c r="D75" s="13" t="s">
        <v>38</v>
      </c>
      <c r="E75" s="13" t="s">
        <v>98</v>
      </c>
      <c r="F75" s="14"/>
      <c r="G75" s="14"/>
      <c r="H75" s="14"/>
      <c r="I75" s="15"/>
    </row>
    <row r="76" spans="1:10" ht="31.15" customHeight="1">
      <c r="A76" s="13" t="s">
        <v>368</v>
      </c>
      <c r="B76" s="13">
        <v>9</v>
      </c>
      <c r="C76" s="13" t="s">
        <v>276</v>
      </c>
      <c r="D76" s="13" t="s">
        <v>42</v>
      </c>
      <c r="E76" s="13" t="s">
        <v>99</v>
      </c>
      <c r="F76" s="14"/>
      <c r="G76" s="14"/>
      <c r="H76" s="14"/>
      <c r="I76" s="15"/>
    </row>
    <row r="77" spans="1:10" ht="31.15" customHeight="1">
      <c r="A77" s="13" t="s">
        <v>369</v>
      </c>
      <c r="B77" s="13">
        <v>9</v>
      </c>
      <c r="C77" s="13" t="s">
        <v>276</v>
      </c>
      <c r="D77" s="13" t="s">
        <v>44</v>
      </c>
      <c r="E77" s="13" t="s">
        <v>100</v>
      </c>
      <c r="F77" s="14"/>
      <c r="G77" s="14"/>
      <c r="H77" s="14"/>
      <c r="I77" s="15"/>
    </row>
    <row r="78" spans="1:10" ht="31.15" customHeight="1">
      <c r="A78" s="13" t="s">
        <v>370</v>
      </c>
      <c r="B78" s="13">
        <v>9</v>
      </c>
      <c r="C78" s="13" t="s">
        <v>276</v>
      </c>
      <c r="D78" s="13" t="s">
        <v>48</v>
      </c>
      <c r="E78" s="13" t="s">
        <v>101</v>
      </c>
      <c r="F78" s="14"/>
      <c r="G78" s="14"/>
      <c r="H78" s="14"/>
      <c r="I78" s="15"/>
    </row>
    <row r="79" spans="1:10" s="18" customFormat="1" ht="31.15" customHeight="1">
      <c r="A79" s="13" t="s">
        <v>371</v>
      </c>
      <c r="B79" s="13">
        <v>9</v>
      </c>
      <c r="C79" s="13" t="s">
        <v>276</v>
      </c>
      <c r="D79" s="13" t="s">
        <v>71</v>
      </c>
      <c r="E79" s="13" t="s">
        <v>102</v>
      </c>
      <c r="F79" s="14"/>
      <c r="G79" s="14"/>
      <c r="H79" s="14"/>
      <c r="I79" s="15"/>
      <c r="J79" s="16"/>
    </row>
    <row r="80" spans="1:10" ht="31.15" customHeight="1">
      <c r="A80" s="13">
        <v>1080253</v>
      </c>
      <c r="B80" s="13">
        <v>9</v>
      </c>
      <c r="C80" s="13" t="s">
        <v>276</v>
      </c>
      <c r="D80" s="13">
        <v>35</v>
      </c>
      <c r="E80" s="13" t="s">
        <v>372</v>
      </c>
      <c r="F80" s="35" t="s">
        <v>373</v>
      </c>
      <c r="G80" s="14"/>
      <c r="H80" s="14"/>
      <c r="I80" s="15"/>
    </row>
    <row r="81" spans="1:10" ht="31.15" customHeight="1">
      <c r="A81" s="13">
        <v>1080264</v>
      </c>
      <c r="B81" s="13">
        <v>9</v>
      </c>
      <c r="C81" s="13" t="s">
        <v>276</v>
      </c>
      <c r="D81" s="13">
        <v>36</v>
      </c>
      <c r="E81" s="13" t="s">
        <v>374</v>
      </c>
      <c r="F81" s="35" t="s">
        <v>375</v>
      </c>
      <c r="G81" s="14"/>
      <c r="H81" s="14"/>
      <c r="I81" s="15"/>
    </row>
    <row r="82" spans="1:10" s="18" customFormat="1" ht="31.15" customHeight="1">
      <c r="A82" s="13" t="s">
        <v>376</v>
      </c>
      <c r="B82" s="13">
        <v>9</v>
      </c>
      <c r="C82" s="13" t="s">
        <v>279</v>
      </c>
      <c r="D82" s="13" t="s">
        <v>275</v>
      </c>
      <c r="E82" s="13" t="s">
        <v>104</v>
      </c>
      <c r="F82" s="14"/>
      <c r="G82" s="14"/>
      <c r="H82" s="14"/>
      <c r="I82" s="15"/>
      <c r="J82" s="16"/>
    </row>
    <row r="83" spans="1:10" ht="31.15" customHeight="1">
      <c r="A83" s="13" t="s">
        <v>377</v>
      </c>
      <c r="B83" s="13">
        <v>9</v>
      </c>
      <c r="C83" s="13" t="s">
        <v>279</v>
      </c>
      <c r="D83" s="13" t="s">
        <v>276</v>
      </c>
      <c r="E83" s="13" t="s">
        <v>105</v>
      </c>
      <c r="F83" s="14"/>
      <c r="G83" s="14"/>
      <c r="H83" s="14"/>
      <c r="I83" s="15"/>
    </row>
    <row r="84" spans="1:10" ht="31.15" customHeight="1">
      <c r="A84" s="13" t="s">
        <v>378</v>
      </c>
      <c r="B84" s="13">
        <v>9</v>
      </c>
      <c r="C84" s="13" t="s">
        <v>279</v>
      </c>
      <c r="D84" s="13" t="s">
        <v>279</v>
      </c>
      <c r="E84" s="13" t="s">
        <v>106</v>
      </c>
      <c r="F84" s="14"/>
      <c r="G84" s="14"/>
      <c r="H84" s="14"/>
      <c r="I84" s="15"/>
    </row>
    <row r="85" spans="1:10" ht="31.15" customHeight="1">
      <c r="A85" s="13" t="s">
        <v>379</v>
      </c>
      <c r="B85" s="13">
        <v>9</v>
      </c>
      <c r="C85" s="13" t="s">
        <v>279</v>
      </c>
      <c r="D85" s="13" t="s">
        <v>281</v>
      </c>
      <c r="E85" s="13" t="s">
        <v>107</v>
      </c>
      <c r="F85" s="36"/>
      <c r="G85" s="14"/>
      <c r="H85" s="14"/>
      <c r="I85" s="15"/>
    </row>
    <row r="86" spans="1:10" ht="31.15" customHeight="1">
      <c r="A86" s="13" t="s">
        <v>380</v>
      </c>
      <c r="B86" s="13">
        <v>9</v>
      </c>
      <c r="C86" s="13" t="s">
        <v>279</v>
      </c>
      <c r="D86" s="13" t="s">
        <v>283</v>
      </c>
      <c r="E86" s="13" t="s">
        <v>108</v>
      </c>
      <c r="F86" s="36"/>
      <c r="G86" s="14"/>
      <c r="H86" s="14"/>
      <c r="I86" s="15"/>
    </row>
    <row r="87" spans="1:10" ht="31.15" customHeight="1">
      <c r="A87" s="13" t="s">
        <v>381</v>
      </c>
      <c r="B87" s="13">
        <v>9</v>
      </c>
      <c r="C87" s="13" t="s">
        <v>279</v>
      </c>
      <c r="D87" s="13" t="s">
        <v>285</v>
      </c>
      <c r="E87" s="13" t="s">
        <v>109</v>
      </c>
      <c r="F87" s="14"/>
      <c r="G87" s="14"/>
      <c r="H87" s="14"/>
      <c r="I87" s="15"/>
    </row>
    <row r="88" spans="1:10" ht="31.15" customHeight="1">
      <c r="A88" s="13" t="s">
        <v>382</v>
      </c>
      <c r="B88" s="13">
        <v>9</v>
      </c>
      <c r="C88" s="13" t="s">
        <v>279</v>
      </c>
      <c r="D88" s="13" t="s">
        <v>287</v>
      </c>
      <c r="E88" s="13" t="s">
        <v>110</v>
      </c>
      <c r="F88" s="14"/>
      <c r="G88" s="14"/>
      <c r="H88" s="14"/>
      <c r="I88" s="15"/>
    </row>
    <row r="89" spans="1:10" ht="31.15" customHeight="1">
      <c r="A89" s="13" t="s">
        <v>383</v>
      </c>
      <c r="B89" s="13">
        <v>9</v>
      </c>
      <c r="C89" s="13" t="s">
        <v>279</v>
      </c>
      <c r="D89" s="13" t="s">
        <v>289</v>
      </c>
      <c r="E89" s="13" t="s">
        <v>111</v>
      </c>
      <c r="F89" s="14"/>
      <c r="G89" s="14"/>
      <c r="H89" s="14"/>
      <c r="I89" s="15"/>
    </row>
    <row r="90" spans="1:10" ht="31.15" customHeight="1">
      <c r="A90" s="13" t="s">
        <v>384</v>
      </c>
      <c r="B90" s="13">
        <v>9</v>
      </c>
      <c r="C90" s="13" t="s">
        <v>279</v>
      </c>
      <c r="D90" s="13" t="s">
        <v>12</v>
      </c>
      <c r="E90" s="13" t="s">
        <v>112</v>
      </c>
      <c r="F90" s="14"/>
      <c r="G90" s="14"/>
      <c r="H90" s="14"/>
      <c r="I90" s="15"/>
    </row>
    <row r="91" spans="1:10" ht="31.15" customHeight="1">
      <c r="A91" s="13" t="s">
        <v>385</v>
      </c>
      <c r="B91" s="13">
        <v>9</v>
      </c>
      <c r="C91" s="13" t="s">
        <v>279</v>
      </c>
      <c r="D91" s="13" t="s">
        <v>14</v>
      </c>
      <c r="E91" s="13" t="s">
        <v>113</v>
      </c>
      <c r="F91" s="14"/>
      <c r="G91" s="14"/>
      <c r="H91" s="14"/>
      <c r="I91" s="15"/>
    </row>
    <row r="92" spans="1:10" ht="31.15" customHeight="1">
      <c r="A92" s="13" t="s">
        <v>386</v>
      </c>
      <c r="B92" s="13">
        <v>9</v>
      </c>
      <c r="C92" s="13" t="s">
        <v>279</v>
      </c>
      <c r="D92" s="13" t="s">
        <v>16</v>
      </c>
      <c r="E92" s="13" t="s">
        <v>114</v>
      </c>
      <c r="F92" s="14"/>
      <c r="G92" s="14"/>
      <c r="H92" s="14"/>
      <c r="I92" s="15"/>
    </row>
    <row r="93" spans="1:10" ht="31.15" customHeight="1">
      <c r="A93" s="13" t="s">
        <v>387</v>
      </c>
      <c r="B93" s="13">
        <v>9</v>
      </c>
      <c r="C93" s="13" t="s">
        <v>279</v>
      </c>
      <c r="D93" s="13" t="s">
        <v>18</v>
      </c>
      <c r="E93" s="13" t="s">
        <v>115</v>
      </c>
      <c r="F93" s="14"/>
      <c r="G93" s="14"/>
      <c r="H93" s="14"/>
      <c r="I93" s="15"/>
    </row>
    <row r="94" spans="1:10" ht="31.15" customHeight="1">
      <c r="A94" s="13">
        <v>1080254</v>
      </c>
      <c r="B94" s="13">
        <v>9</v>
      </c>
      <c r="C94" s="13" t="s">
        <v>279</v>
      </c>
      <c r="D94" s="13">
        <v>15</v>
      </c>
      <c r="E94" s="13" t="s">
        <v>388</v>
      </c>
      <c r="F94" s="35" t="s">
        <v>389</v>
      </c>
      <c r="G94" s="14"/>
      <c r="H94" s="14"/>
      <c r="I94" s="15"/>
    </row>
    <row r="95" spans="1:10" ht="31.15" customHeight="1">
      <c r="A95" s="13">
        <v>1080257</v>
      </c>
      <c r="B95" s="13">
        <v>9</v>
      </c>
      <c r="C95" s="13" t="s">
        <v>279</v>
      </c>
      <c r="D95" s="13">
        <v>16</v>
      </c>
      <c r="E95" s="13" t="s">
        <v>390</v>
      </c>
      <c r="F95" s="35" t="s">
        <v>391</v>
      </c>
      <c r="G95" s="14"/>
      <c r="H95" s="14"/>
      <c r="I95" s="15"/>
    </row>
    <row r="96" spans="1:10" ht="31.15" customHeight="1">
      <c r="A96" s="13" t="s">
        <v>392</v>
      </c>
      <c r="B96" s="13">
        <v>9</v>
      </c>
      <c r="C96" s="13" t="s">
        <v>279</v>
      </c>
      <c r="D96" s="13" t="s">
        <v>24</v>
      </c>
      <c r="E96" s="13" t="s">
        <v>119</v>
      </c>
      <c r="F96" s="14"/>
      <c r="G96" s="14"/>
      <c r="H96" s="14"/>
      <c r="I96" s="15"/>
    </row>
    <row r="97" spans="1:9" ht="31.15" customHeight="1">
      <c r="A97" s="13" t="s">
        <v>393</v>
      </c>
      <c r="B97" s="13">
        <v>9</v>
      </c>
      <c r="C97" s="13" t="s">
        <v>279</v>
      </c>
      <c r="D97" s="13" t="s">
        <v>26</v>
      </c>
      <c r="E97" s="13" t="s">
        <v>120</v>
      </c>
      <c r="F97" s="14"/>
      <c r="G97" s="14"/>
      <c r="H97" s="14"/>
      <c r="I97" s="15"/>
    </row>
    <row r="98" spans="1:9" ht="31.15" customHeight="1">
      <c r="A98" s="13" t="s">
        <v>394</v>
      </c>
      <c r="B98" s="13">
        <v>9</v>
      </c>
      <c r="C98" s="13" t="s">
        <v>279</v>
      </c>
      <c r="D98" s="13" t="s">
        <v>28</v>
      </c>
      <c r="E98" s="13" t="s">
        <v>121</v>
      </c>
      <c r="F98" s="14"/>
      <c r="G98" s="14"/>
      <c r="H98" s="14"/>
      <c r="I98" s="15"/>
    </row>
    <row r="99" spans="1:9" ht="31.15" customHeight="1">
      <c r="A99" s="13" t="s">
        <v>395</v>
      </c>
      <c r="B99" s="13">
        <v>9</v>
      </c>
      <c r="C99" s="13" t="s">
        <v>279</v>
      </c>
      <c r="D99" s="13" t="s">
        <v>30</v>
      </c>
      <c r="E99" s="13" t="s">
        <v>122</v>
      </c>
      <c r="F99" s="14"/>
      <c r="G99" s="14"/>
      <c r="H99" s="14"/>
      <c r="I99" s="15"/>
    </row>
    <row r="100" spans="1:9" ht="31.15" customHeight="1">
      <c r="A100" s="13" t="s">
        <v>396</v>
      </c>
      <c r="B100" s="13">
        <v>9</v>
      </c>
      <c r="C100" s="13" t="s">
        <v>279</v>
      </c>
      <c r="D100" s="13" t="s">
        <v>32</v>
      </c>
      <c r="E100" s="13" t="s">
        <v>123</v>
      </c>
      <c r="F100" s="14"/>
      <c r="G100" s="14"/>
      <c r="H100" s="14"/>
      <c r="I100" s="15"/>
    </row>
    <row r="101" spans="1:9" ht="31.15" customHeight="1">
      <c r="A101" s="13" t="s">
        <v>397</v>
      </c>
      <c r="B101" s="13">
        <v>9</v>
      </c>
      <c r="C101" s="13" t="s">
        <v>279</v>
      </c>
      <c r="D101" s="13" t="s">
        <v>34</v>
      </c>
      <c r="E101" s="13" t="s">
        <v>124</v>
      </c>
      <c r="F101" s="36"/>
      <c r="G101" s="14"/>
      <c r="H101" s="14"/>
      <c r="I101" s="15"/>
    </row>
    <row r="102" spans="1:9" ht="31.15" customHeight="1">
      <c r="A102" s="13" t="s">
        <v>398</v>
      </c>
      <c r="B102" s="13">
        <v>9</v>
      </c>
      <c r="C102" s="13" t="s">
        <v>279</v>
      </c>
      <c r="D102" s="13" t="s">
        <v>36</v>
      </c>
      <c r="E102" s="13" t="s">
        <v>125</v>
      </c>
      <c r="F102" s="36"/>
      <c r="G102" s="14"/>
      <c r="H102" s="14"/>
      <c r="I102" s="15"/>
    </row>
    <row r="103" spans="1:9" ht="31.15" customHeight="1">
      <c r="A103" s="13" t="s">
        <v>399</v>
      </c>
      <c r="B103" s="13">
        <v>9</v>
      </c>
      <c r="C103" s="13" t="s">
        <v>279</v>
      </c>
      <c r="D103" s="13" t="s">
        <v>38</v>
      </c>
      <c r="E103" s="13" t="s">
        <v>126</v>
      </c>
      <c r="F103" s="14"/>
      <c r="G103" s="14"/>
      <c r="H103" s="14"/>
      <c r="I103" s="15"/>
    </row>
    <row r="104" spans="1:9" ht="31.15" customHeight="1">
      <c r="A104" s="13" t="s">
        <v>400</v>
      </c>
      <c r="B104" s="13">
        <v>9</v>
      </c>
      <c r="C104" s="13" t="s">
        <v>279</v>
      </c>
      <c r="D104" s="13" t="s">
        <v>40</v>
      </c>
      <c r="E104" s="13" t="s">
        <v>127</v>
      </c>
      <c r="F104" s="14"/>
      <c r="G104" s="14"/>
      <c r="H104" s="14"/>
      <c r="I104" s="15"/>
    </row>
    <row r="105" spans="1:9" ht="31.15" customHeight="1">
      <c r="A105" s="13" t="s">
        <v>401</v>
      </c>
      <c r="B105" s="13">
        <v>9</v>
      </c>
      <c r="C105" s="13" t="s">
        <v>279</v>
      </c>
      <c r="D105" s="13" t="s">
        <v>44</v>
      </c>
      <c r="E105" s="13" t="s">
        <v>129</v>
      </c>
      <c r="F105" s="14"/>
      <c r="G105" s="14"/>
      <c r="H105" s="14"/>
      <c r="I105" s="15"/>
    </row>
    <row r="106" spans="1:9" ht="31.15" customHeight="1">
      <c r="A106" s="13" t="s">
        <v>402</v>
      </c>
      <c r="B106" s="13">
        <v>9</v>
      </c>
      <c r="C106" s="13" t="s">
        <v>279</v>
      </c>
      <c r="D106" s="13" t="s">
        <v>46</v>
      </c>
      <c r="E106" s="13" t="s">
        <v>130</v>
      </c>
      <c r="F106" s="14"/>
      <c r="G106" s="14"/>
      <c r="H106" s="14"/>
      <c r="I106" s="15"/>
    </row>
    <row r="107" spans="1:9" ht="31.15" customHeight="1">
      <c r="A107" s="13" t="s">
        <v>403</v>
      </c>
      <c r="B107" s="13">
        <v>9</v>
      </c>
      <c r="C107" s="13" t="s">
        <v>279</v>
      </c>
      <c r="D107" s="13" t="s">
        <v>48</v>
      </c>
      <c r="E107" s="13" t="s">
        <v>131</v>
      </c>
      <c r="F107" s="14"/>
      <c r="G107" s="14"/>
      <c r="H107" s="14"/>
      <c r="I107" s="15"/>
    </row>
    <row r="108" spans="1:9" ht="31.15" customHeight="1">
      <c r="A108" s="13" t="s">
        <v>404</v>
      </c>
      <c r="B108" s="13">
        <v>9</v>
      </c>
      <c r="C108" s="13" t="s">
        <v>279</v>
      </c>
      <c r="D108" s="13" t="s">
        <v>71</v>
      </c>
      <c r="E108" s="13" t="s">
        <v>132</v>
      </c>
      <c r="F108" s="14"/>
      <c r="G108" s="14"/>
      <c r="H108" s="14"/>
      <c r="I108" s="15"/>
    </row>
    <row r="109" spans="1:9" ht="31.15" customHeight="1">
      <c r="A109" s="13" t="s">
        <v>405</v>
      </c>
      <c r="B109" s="13">
        <v>9</v>
      </c>
      <c r="C109" s="13" t="s">
        <v>279</v>
      </c>
      <c r="D109" s="13" t="s">
        <v>73</v>
      </c>
      <c r="E109" s="13" t="s">
        <v>133</v>
      </c>
      <c r="F109" s="14"/>
      <c r="G109" s="14"/>
      <c r="H109" s="14"/>
      <c r="I109" s="15"/>
    </row>
    <row r="110" spans="1:9" ht="31.15" customHeight="1">
      <c r="A110" s="13" t="s">
        <v>406</v>
      </c>
      <c r="B110" s="13">
        <v>9</v>
      </c>
      <c r="C110" s="13" t="s">
        <v>281</v>
      </c>
      <c r="D110" s="13" t="s">
        <v>273</v>
      </c>
      <c r="E110" s="13" t="s">
        <v>134</v>
      </c>
      <c r="F110" s="14"/>
      <c r="G110" s="14"/>
      <c r="H110" s="14"/>
      <c r="I110" s="15"/>
    </row>
    <row r="111" spans="1:9" ht="31.15" customHeight="1">
      <c r="A111" s="13" t="s">
        <v>407</v>
      </c>
      <c r="B111" s="13">
        <v>9</v>
      </c>
      <c r="C111" s="13" t="s">
        <v>281</v>
      </c>
      <c r="D111" s="13" t="s">
        <v>276</v>
      </c>
      <c r="E111" s="13" t="s">
        <v>135</v>
      </c>
      <c r="F111" s="14"/>
      <c r="G111" s="14"/>
      <c r="H111" s="14"/>
      <c r="I111" s="15"/>
    </row>
    <row r="112" spans="1:9" ht="31.15" customHeight="1">
      <c r="A112" s="13" t="s">
        <v>408</v>
      </c>
      <c r="B112" s="13">
        <v>9</v>
      </c>
      <c r="C112" s="13" t="s">
        <v>281</v>
      </c>
      <c r="D112" s="13" t="s">
        <v>279</v>
      </c>
      <c r="E112" s="13" t="s">
        <v>136</v>
      </c>
      <c r="F112" s="14"/>
      <c r="G112" s="14"/>
      <c r="H112" s="14"/>
      <c r="I112" s="15"/>
    </row>
    <row r="113" spans="1:10" ht="31.15" customHeight="1">
      <c r="A113" s="13" t="s">
        <v>409</v>
      </c>
      <c r="B113" s="13">
        <v>9</v>
      </c>
      <c r="C113" s="13" t="s">
        <v>281</v>
      </c>
      <c r="D113" s="13" t="s">
        <v>281</v>
      </c>
      <c r="E113" s="13" t="s">
        <v>137</v>
      </c>
      <c r="F113" s="14"/>
      <c r="G113" s="14"/>
      <c r="H113" s="14"/>
      <c r="I113" s="15"/>
    </row>
    <row r="114" spans="1:10" ht="31.15" customHeight="1">
      <c r="A114" s="13" t="s">
        <v>410</v>
      </c>
      <c r="B114" s="13">
        <v>9</v>
      </c>
      <c r="C114" s="13" t="s">
        <v>281</v>
      </c>
      <c r="D114" s="13" t="s">
        <v>283</v>
      </c>
      <c r="E114" s="13" t="s">
        <v>138</v>
      </c>
      <c r="F114" s="14"/>
      <c r="G114" s="14"/>
      <c r="H114" s="14"/>
      <c r="I114" s="15"/>
    </row>
    <row r="115" spans="1:10" ht="31.15" customHeight="1">
      <c r="A115" s="13" t="s">
        <v>411</v>
      </c>
      <c r="B115" s="13">
        <v>9</v>
      </c>
      <c r="C115" s="13" t="s">
        <v>281</v>
      </c>
      <c r="D115" s="13" t="s">
        <v>285</v>
      </c>
      <c r="E115" s="13" t="s">
        <v>139</v>
      </c>
      <c r="F115" s="14"/>
      <c r="G115" s="14"/>
      <c r="H115" s="14"/>
      <c r="I115" s="15"/>
    </row>
    <row r="116" spans="1:10" ht="31.15" customHeight="1">
      <c r="A116" s="13" t="s">
        <v>412</v>
      </c>
      <c r="B116" s="13">
        <v>9</v>
      </c>
      <c r="C116" s="13" t="s">
        <v>281</v>
      </c>
      <c r="D116" s="13" t="s">
        <v>289</v>
      </c>
      <c r="E116" s="13" t="s">
        <v>141</v>
      </c>
      <c r="F116" s="14"/>
      <c r="G116" s="14"/>
      <c r="H116" s="14"/>
      <c r="I116" s="15"/>
    </row>
    <row r="117" spans="1:10" ht="31.15" customHeight="1">
      <c r="A117" s="13" t="s">
        <v>413</v>
      </c>
      <c r="B117" s="13">
        <v>9</v>
      </c>
      <c r="C117" s="13" t="s">
        <v>281</v>
      </c>
      <c r="D117" s="13" t="s">
        <v>12</v>
      </c>
      <c r="E117" s="13" t="s">
        <v>142</v>
      </c>
      <c r="F117" s="14"/>
      <c r="G117" s="14"/>
      <c r="H117" s="14"/>
      <c r="I117" s="15"/>
    </row>
    <row r="118" spans="1:10" s="18" customFormat="1" ht="31.15" customHeight="1">
      <c r="A118" s="13" t="s">
        <v>414</v>
      </c>
      <c r="B118" s="13">
        <v>9</v>
      </c>
      <c r="C118" s="13" t="s">
        <v>281</v>
      </c>
      <c r="D118" s="13" t="s">
        <v>14</v>
      </c>
      <c r="E118" s="13" t="s">
        <v>143</v>
      </c>
      <c r="F118" s="14"/>
      <c r="G118" s="14"/>
      <c r="H118" s="14"/>
      <c r="I118" s="15"/>
      <c r="J118" s="16"/>
    </row>
    <row r="119" spans="1:10" ht="31.15" customHeight="1">
      <c r="A119" s="13" t="s">
        <v>415</v>
      </c>
      <c r="B119" s="13">
        <v>9</v>
      </c>
      <c r="C119" s="13" t="s">
        <v>281</v>
      </c>
      <c r="D119" s="13" t="s">
        <v>16</v>
      </c>
      <c r="E119" s="13" t="s">
        <v>144</v>
      </c>
      <c r="F119" s="14"/>
      <c r="G119" s="14"/>
      <c r="H119" s="14"/>
      <c r="I119" s="15"/>
    </row>
    <row r="120" spans="1:10" ht="31.15" customHeight="1">
      <c r="A120" s="13" t="s">
        <v>416</v>
      </c>
      <c r="B120" s="13">
        <v>9</v>
      </c>
      <c r="C120" s="13" t="s">
        <v>281</v>
      </c>
      <c r="D120" s="13" t="s">
        <v>18</v>
      </c>
      <c r="E120" s="13" t="s">
        <v>145</v>
      </c>
      <c r="F120" s="14"/>
      <c r="G120" s="14"/>
      <c r="H120" s="14"/>
      <c r="I120" s="15"/>
    </row>
    <row r="121" spans="1:10" ht="31.15" customHeight="1">
      <c r="A121" s="13" t="s">
        <v>417</v>
      </c>
      <c r="B121" s="13">
        <v>9</v>
      </c>
      <c r="C121" s="13" t="s">
        <v>281</v>
      </c>
      <c r="D121" s="13" t="s">
        <v>20</v>
      </c>
      <c r="E121" s="13" t="s">
        <v>146</v>
      </c>
      <c r="F121" s="14"/>
      <c r="G121" s="14"/>
      <c r="H121" s="14"/>
      <c r="I121" s="15"/>
    </row>
    <row r="122" spans="1:10" ht="31.15" customHeight="1">
      <c r="A122" s="13">
        <v>1080265</v>
      </c>
      <c r="B122" s="13">
        <v>9</v>
      </c>
      <c r="C122" s="13" t="s">
        <v>281</v>
      </c>
      <c r="D122" s="13">
        <v>16</v>
      </c>
      <c r="E122" s="13" t="s">
        <v>418</v>
      </c>
      <c r="F122" s="35" t="s">
        <v>419</v>
      </c>
      <c r="G122" s="23"/>
      <c r="H122" s="23"/>
      <c r="I122" s="17"/>
    </row>
    <row r="123" spans="1:10" ht="31.15" customHeight="1">
      <c r="A123" s="13" t="s">
        <v>420</v>
      </c>
      <c r="B123" s="13">
        <v>9</v>
      </c>
      <c r="C123" s="13" t="s">
        <v>281</v>
      </c>
      <c r="D123" s="13" t="s">
        <v>24</v>
      </c>
      <c r="E123" s="13" t="s">
        <v>147</v>
      </c>
      <c r="F123" s="14"/>
      <c r="G123" s="14"/>
      <c r="H123" s="14"/>
      <c r="I123" s="15"/>
    </row>
    <row r="124" spans="1:10" ht="31.15" customHeight="1">
      <c r="A124" s="13" t="s">
        <v>421</v>
      </c>
      <c r="B124" s="13">
        <v>9</v>
      </c>
      <c r="C124" s="13" t="s">
        <v>281</v>
      </c>
      <c r="D124" s="13" t="s">
        <v>26</v>
      </c>
      <c r="E124" s="13" t="s">
        <v>148</v>
      </c>
      <c r="F124" s="14"/>
      <c r="G124" s="14"/>
      <c r="H124" s="14"/>
      <c r="I124" s="15"/>
    </row>
    <row r="125" spans="1:10" ht="31.15" customHeight="1">
      <c r="A125" s="13" t="s">
        <v>422</v>
      </c>
      <c r="B125" s="13">
        <v>9</v>
      </c>
      <c r="C125" s="13" t="s">
        <v>281</v>
      </c>
      <c r="D125" s="13" t="s">
        <v>28</v>
      </c>
      <c r="E125" s="13" t="s">
        <v>149</v>
      </c>
      <c r="F125" s="14"/>
      <c r="G125" s="14"/>
      <c r="H125" s="14"/>
      <c r="I125" s="20">
        <v>1</v>
      </c>
    </row>
    <row r="126" spans="1:10" ht="31.15" customHeight="1">
      <c r="A126" s="13" t="s">
        <v>423</v>
      </c>
      <c r="B126" s="13">
        <v>9</v>
      </c>
      <c r="C126" s="13" t="s">
        <v>281</v>
      </c>
      <c r="D126" s="13" t="s">
        <v>30</v>
      </c>
      <c r="E126" s="13" t="s">
        <v>150</v>
      </c>
      <c r="F126" s="14"/>
      <c r="G126" s="14"/>
      <c r="H126" s="14"/>
      <c r="I126" s="15"/>
    </row>
    <row r="127" spans="1:10" ht="31.15" customHeight="1">
      <c r="A127" s="13" t="s">
        <v>424</v>
      </c>
      <c r="B127" s="13">
        <v>9</v>
      </c>
      <c r="C127" s="13" t="s">
        <v>281</v>
      </c>
      <c r="D127" s="13" t="s">
        <v>32</v>
      </c>
      <c r="E127" s="13" t="s">
        <v>151</v>
      </c>
      <c r="F127" s="14"/>
      <c r="G127" s="14"/>
      <c r="H127" s="14"/>
      <c r="I127" s="15"/>
    </row>
    <row r="128" spans="1:10" ht="31.15" customHeight="1">
      <c r="A128" s="13" t="s">
        <v>425</v>
      </c>
      <c r="B128" s="13">
        <v>9</v>
      </c>
      <c r="C128" s="13" t="s">
        <v>281</v>
      </c>
      <c r="D128" s="13" t="s">
        <v>34</v>
      </c>
      <c r="E128" s="13" t="s">
        <v>152</v>
      </c>
      <c r="F128" s="14"/>
      <c r="G128" s="14"/>
      <c r="H128" s="14"/>
      <c r="I128" s="15"/>
    </row>
    <row r="129" spans="1:10" ht="31.15" customHeight="1">
      <c r="A129" s="13" t="s">
        <v>426</v>
      </c>
      <c r="B129" s="13">
        <v>9</v>
      </c>
      <c r="C129" s="13" t="s">
        <v>281</v>
      </c>
      <c r="D129" s="13" t="s">
        <v>36</v>
      </c>
      <c r="E129" s="13" t="s">
        <v>153</v>
      </c>
      <c r="F129" s="14"/>
      <c r="G129" s="14"/>
      <c r="H129" s="14"/>
      <c r="I129" s="15"/>
    </row>
    <row r="130" spans="1:10" s="18" customFormat="1" ht="31.15" customHeight="1">
      <c r="A130" s="13" t="s">
        <v>427</v>
      </c>
      <c r="B130" s="13">
        <v>9</v>
      </c>
      <c r="C130" s="13" t="s">
        <v>281</v>
      </c>
      <c r="D130" s="13" t="s">
        <v>40</v>
      </c>
      <c r="E130" s="13" t="s">
        <v>154</v>
      </c>
      <c r="F130" s="36"/>
      <c r="G130" s="14"/>
      <c r="H130" s="14"/>
      <c r="I130" s="15"/>
      <c r="J130" s="16"/>
    </row>
    <row r="131" spans="1:10" ht="31.15" customHeight="1">
      <c r="A131" s="13" t="s">
        <v>428</v>
      </c>
      <c r="B131" s="13">
        <v>9</v>
      </c>
      <c r="C131" s="13" t="s">
        <v>281</v>
      </c>
      <c r="D131" s="13" t="s">
        <v>42</v>
      </c>
      <c r="E131" s="13" t="s">
        <v>155</v>
      </c>
      <c r="F131" s="14"/>
      <c r="G131" s="14"/>
      <c r="H131" s="14"/>
      <c r="I131" s="15"/>
    </row>
    <row r="132" spans="1:10" ht="31.15" customHeight="1">
      <c r="A132" s="13" t="s">
        <v>429</v>
      </c>
      <c r="B132" s="13">
        <v>9</v>
      </c>
      <c r="C132" s="13" t="s">
        <v>281</v>
      </c>
      <c r="D132" s="13" t="s">
        <v>44</v>
      </c>
      <c r="E132" s="13" t="s">
        <v>156</v>
      </c>
      <c r="F132" s="14"/>
      <c r="G132" s="14"/>
      <c r="H132" s="14"/>
      <c r="I132" s="20">
        <v>1</v>
      </c>
    </row>
    <row r="133" spans="1:10" ht="31.15" customHeight="1">
      <c r="A133" s="13" t="s">
        <v>430</v>
      </c>
      <c r="B133" s="13">
        <v>9</v>
      </c>
      <c r="C133" s="13" t="s">
        <v>281</v>
      </c>
      <c r="D133" s="13" t="s">
        <v>48</v>
      </c>
      <c r="E133" s="13" t="s">
        <v>158</v>
      </c>
      <c r="F133" s="14"/>
      <c r="G133" s="14"/>
      <c r="H133" s="14"/>
      <c r="I133" s="15"/>
    </row>
    <row r="134" spans="1:10" ht="31.15" customHeight="1">
      <c r="A134" s="13" t="s">
        <v>431</v>
      </c>
      <c r="B134" s="13">
        <v>9</v>
      </c>
      <c r="C134" s="13" t="s">
        <v>281</v>
      </c>
      <c r="D134" s="13" t="s">
        <v>71</v>
      </c>
      <c r="E134" s="13" t="s">
        <v>159</v>
      </c>
      <c r="F134" s="14"/>
      <c r="G134" s="14"/>
      <c r="H134" s="14"/>
      <c r="I134" s="15"/>
    </row>
    <row r="135" spans="1:10" ht="31.15" customHeight="1">
      <c r="A135" s="13" t="s">
        <v>432</v>
      </c>
      <c r="B135" s="13">
        <v>9</v>
      </c>
      <c r="C135" s="13" t="s">
        <v>283</v>
      </c>
      <c r="D135" s="13" t="s">
        <v>273</v>
      </c>
      <c r="E135" s="13" t="s">
        <v>160</v>
      </c>
      <c r="F135" s="14"/>
      <c r="G135" s="14"/>
      <c r="H135" s="14"/>
      <c r="I135" s="20">
        <v>1</v>
      </c>
    </row>
    <row r="136" spans="1:10" ht="31.15" customHeight="1">
      <c r="A136" s="13" t="s">
        <v>433</v>
      </c>
      <c r="B136" s="13">
        <v>9</v>
      </c>
      <c r="C136" s="13" t="s">
        <v>283</v>
      </c>
      <c r="D136" s="13" t="s">
        <v>275</v>
      </c>
      <c r="E136" s="13" t="s">
        <v>161</v>
      </c>
      <c r="F136" s="14"/>
      <c r="G136" s="14"/>
      <c r="H136" s="14"/>
      <c r="I136" s="15"/>
    </row>
    <row r="137" spans="1:10" ht="31.15" customHeight="1">
      <c r="A137" s="13" t="s">
        <v>434</v>
      </c>
      <c r="B137" s="13">
        <v>9</v>
      </c>
      <c r="C137" s="13" t="s">
        <v>283</v>
      </c>
      <c r="D137" s="13" t="s">
        <v>276</v>
      </c>
      <c r="E137" s="13" t="s">
        <v>162</v>
      </c>
      <c r="F137" s="14"/>
      <c r="G137" s="14"/>
      <c r="H137" s="14"/>
      <c r="I137" s="15"/>
    </row>
    <row r="138" spans="1:10" s="18" customFormat="1" ht="31.15" customHeight="1">
      <c r="A138" s="13" t="s">
        <v>435</v>
      </c>
      <c r="B138" s="13">
        <v>9</v>
      </c>
      <c r="C138" s="13" t="s">
        <v>283</v>
      </c>
      <c r="D138" s="13" t="s">
        <v>279</v>
      </c>
      <c r="E138" s="13" t="s">
        <v>163</v>
      </c>
      <c r="F138" s="14"/>
      <c r="G138" s="14"/>
      <c r="H138" s="14"/>
      <c r="I138" s="15"/>
      <c r="J138" s="16"/>
    </row>
    <row r="139" spans="1:10" ht="31.15" customHeight="1">
      <c r="A139" s="13" t="s">
        <v>436</v>
      </c>
      <c r="B139" s="13">
        <v>9</v>
      </c>
      <c r="C139" s="13" t="s">
        <v>283</v>
      </c>
      <c r="D139" s="13" t="s">
        <v>281</v>
      </c>
      <c r="E139" s="13" t="s">
        <v>164</v>
      </c>
      <c r="F139" s="14"/>
      <c r="G139" s="14"/>
      <c r="H139" s="14"/>
      <c r="I139" s="15"/>
    </row>
    <row r="140" spans="1:10" ht="31.15" customHeight="1">
      <c r="A140" s="13" t="s">
        <v>437</v>
      </c>
      <c r="B140" s="13">
        <v>9</v>
      </c>
      <c r="C140" s="13" t="s">
        <v>283</v>
      </c>
      <c r="D140" s="13" t="s">
        <v>283</v>
      </c>
      <c r="E140" s="13" t="s">
        <v>165</v>
      </c>
      <c r="F140" s="14"/>
      <c r="G140" s="14"/>
      <c r="H140" s="14"/>
      <c r="I140" s="15"/>
    </row>
    <row r="141" spans="1:10" ht="31.15" customHeight="1">
      <c r="A141" s="13" t="s">
        <v>438</v>
      </c>
      <c r="B141" s="13">
        <v>9</v>
      </c>
      <c r="C141" s="13" t="s">
        <v>283</v>
      </c>
      <c r="D141" s="13" t="s">
        <v>285</v>
      </c>
      <c r="E141" s="13" t="s">
        <v>166</v>
      </c>
      <c r="F141" s="14"/>
      <c r="G141" s="14"/>
      <c r="H141" s="14"/>
      <c r="I141" s="15"/>
    </row>
    <row r="142" spans="1:10" ht="31.15" customHeight="1">
      <c r="A142" s="13" t="s">
        <v>439</v>
      </c>
      <c r="B142" s="13">
        <v>9</v>
      </c>
      <c r="C142" s="13" t="s">
        <v>283</v>
      </c>
      <c r="D142" s="13" t="s">
        <v>287</v>
      </c>
      <c r="E142" s="13" t="s">
        <v>167</v>
      </c>
      <c r="F142" s="14"/>
      <c r="G142" s="14"/>
      <c r="H142" s="14"/>
      <c r="I142" s="15"/>
    </row>
    <row r="143" spans="1:10" ht="31.15" customHeight="1">
      <c r="A143" s="13" t="s">
        <v>440</v>
      </c>
      <c r="B143" s="13">
        <v>9</v>
      </c>
      <c r="C143" s="13" t="s">
        <v>283</v>
      </c>
      <c r="D143" s="13" t="s">
        <v>289</v>
      </c>
      <c r="E143" s="13" t="s">
        <v>168</v>
      </c>
      <c r="F143" s="14"/>
      <c r="G143" s="14"/>
      <c r="H143" s="14"/>
      <c r="I143" s="15"/>
    </row>
    <row r="144" spans="1:10" ht="31.15" customHeight="1">
      <c r="A144" s="13" t="s">
        <v>441</v>
      </c>
      <c r="B144" s="13">
        <v>9</v>
      </c>
      <c r="C144" s="13" t="s">
        <v>283</v>
      </c>
      <c r="D144" s="13" t="s">
        <v>12</v>
      </c>
      <c r="E144" s="13" t="s">
        <v>169</v>
      </c>
      <c r="F144" s="14"/>
      <c r="G144" s="14"/>
      <c r="H144" s="14"/>
      <c r="I144" s="15"/>
    </row>
    <row r="145" spans="1:9" ht="31.15" customHeight="1">
      <c r="A145" s="13" t="s">
        <v>442</v>
      </c>
      <c r="B145" s="13">
        <v>9</v>
      </c>
      <c r="C145" s="13" t="s">
        <v>283</v>
      </c>
      <c r="D145" s="13" t="s">
        <v>16</v>
      </c>
      <c r="E145" s="13" t="s">
        <v>171</v>
      </c>
      <c r="F145" s="14"/>
      <c r="G145" s="14"/>
      <c r="H145" s="14"/>
      <c r="I145" s="15"/>
    </row>
    <row r="146" spans="1:9" ht="31.15" customHeight="1">
      <c r="A146" s="13">
        <v>1080268</v>
      </c>
      <c r="B146" s="13">
        <v>9</v>
      </c>
      <c r="C146" s="21" t="s">
        <v>458</v>
      </c>
      <c r="D146" s="13">
        <v>13</v>
      </c>
      <c r="E146" s="42" t="s">
        <v>443</v>
      </c>
      <c r="F146" s="43" t="s">
        <v>444</v>
      </c>
      <c r="G146" s="14"/>
      <c r="H146" s="14"/>
      <c r="I146" s="15"/>
    </row>
    <row r="147" spans="1:9" ht="31.15" customHeight="1">
      <c r="A147" s="13" t="s">
        <v>445</v>
      </c>
      <c r="B147" s="13">
        <v>9</v>
      </c>
      <c r="C147" s="13" t="s">
        <v>283</v>
      </c>
      <c r="D147" s="13" t="s">
        <v>24</v>
      </c>
      <c r="E147" s="13" t="s">
        <v>172</v>
      </c>
      <c r="F147" s="14"/>
      <c r="G147" s="14"/>
      <c r="H147" s="14"/>
      <c r="I147" s="15"/>
    </row>
    <row r="148" spans="1:9" ht="31.15" customHeight="1">
      <c r="A148" s="13" t="s">
        <v>446</v>
      </c>
      <c r="B148" s="13">
        <v>9</v>
      </c>
      <c r="C148" s="13" t="s">
        <v>283</v>
      </c>
      <c r="D148" s="13" t="s">
        <v>28</v>
      </c>
      <c r="E148" s="13" t="s">
        <v>174</v>
      </c>
      <c r="F148" s="14"/>
      <c r="G148" s="14"/>
      <c r="H148" s="14"/>
      <c r="I148" s="15"/>
    </row>
    <row r="149" spans="1:9" ht="31.15" customHeight="1">
      <c r="A149" s="13" t="s">
        <v>447</v>
      </c>
      <c r="B149" s="13">
        <v>9</v>
      </c>
      <c r="C149" s="13" t="s">
        <v>283</v>
      </c>
      <c r="D149" s="13" t="s">
        <v>30</v>
      </c>
      <c r="E149" s="13" t="s">
        <v>175</v>
      </c>
      <c r="F149" s="14"/>
      <c r="G149" s="14"/>
      <c r="H149" s="14"/>
      <c r="I149" s="15"/>
    </row>
    <row r="150" spans="1:9" ht="31.15" customHeight="1">
      <c r="A150" s="13" t="s">
        <v>448</v>
      </c>
      <c r="B150" s="13">
        <v>9</v>
      </c>
      <c r="C150" s="13" t="s">
        <v>283</v>
      </c>
      <c r="D150" s="13" t="s">
        <v>32</v>
      </c>
      <c r="E150" s="13" t="s">
        <v>176</v>
      </c>
      <c r="F150" s="14"/>
      <c r="G150" s="14"/>
      <c r="H150" s="14"/>
      <c r="I150" s="15"/>
    </row>
    <row r="151" spans="1:9" ht="31.15" customHeight="1">
      <c r="A151" s="13" t="s">
        <v>449</v>
      </c>
      <c r="B151" s="13">
        <v>9</v>
      </c>
      <c r="C151" s="13" t="s">
        <v>283</v>
      </c>
      <c r="D151" s="13" t="s">
        <v>34</v>
      </c>
      <c r="E151" s="13" t="s">
        <v>177</v>
      </c>
      <c r="F151" s="14"/>
      <c r="G151" s="14"/>
      <c r="H151" s="14"/>
      <c r="I151" s="15"/>
    </row>
    <row r="152" spans="1:9" ht="31.15" customHeight="1">
      <c r="A152" s="13" t="s">
        <v>450</v>
      </c>
      <c r="B152" s="13">
        <v>9</v>
      </c>
      <c r="C152" s="13" t="s">
        <v>283</v>
      </c>
      <c r="D152" s="13" t="s">
        <v>36</v>
      </c>
      <c r="E152" s="13" t="s">
        <v>178</v>
      </c>
      <c r="F152" s="14"/>
      <c r="G152" s="14"/>
      <c r="H152" s="14"/>
      <c r="I152" s="15"/>
    </row>
    <row r="153" spans="1:9" ht="31.15" customHeight="1">
      <c r="A153" s="13" t="s">
        <v>451</v>
      </c>
      <c r="B153" s="13">
        <v>9</v>
      </c>
      <c r="C153" s="13" t="s">
        <v>283</v>
      </c>
      <c r="D153" s="13" t="s">
        <v>38</v>
      </c>
      <c r="E153" s="13" t="s">
        <v>179</v>
      </c>
      <c r="F153" s="14"/>
      <c r="G153" s="14"/>
      <c r="H153" s="14"/>
      <c r="I153" s="15"/>
    </row>
    <row r="154" spans="1:9" ht="31.15" customHeight="1">
      <c r="A154" s="13" t="s">
        <v>452</v>
      </c>
      <c r="B154" s="13">
        <v>9</v>
      </c>
      <c r="C154" s="13" t="s">
        <v>283</v>
      </c>
      <c r="D154" s="13" t="s">
        <v>40</v>
      </c>
      <c r="E154" s="13" t="s">
        <v>180</v>
      </c>
      <c r="F154" s="14"/>
      <c r="G154" s="14"/>
      <c r="H154" s="14"/>
      <c r="I154" s="15"/>
    </row>
    <row r="155" spans="1:9" ht="31.15" customHeight="1">
      <c r="A155" s="13" t="s">
        <v>453</v>
      </c>
      <c r="B155" s="13">
        <v>9</v>
      </c>
      <c r="C155" s="13" t="s">
        <v>283</v>
      </c>
      <c r="D155" s="13" t="s">
        <v>42</v>
      </c>
      <c r="E155" s="13" t="s">
        <v>181</v>
      </c>
      <c r="F155" s="14"/>
      <c r="G155" s="14"/>
      <c r="H155" s="14"/>
      <c r="I155" s="15"/>
    </row>
    <row r="156" spans="1:9" ht="31.15" customHeight="1">
      <c r="A156" s="13" t="s">
        <v>454</v>
      </c>
      <c r="B156" s="13">
        <v>9</v>
      </c>
      <c r="C156" s="13" t="s">
        <v>283</v>
      </c>
      <c r="D156" s="13" t="s">
        <v>44</v>
      </c>
      <c r="E156" s="13" t="s">
        <v>182</v>
      </c>
      <c r="F156" s="14"/>
      <c r="G156" s="14"/>
      <c r="H156" s="14"/>
      <c r="I156" s="15"/>
    </row>
    <row r="157" spans="1:9" ht="31.15" customHeight="1">
      <c r="A157" s="13" t="s">
        <v>455</v>
      </c>
      <c r="B157" s="13">
        <v>9</v>
      </c>
      <c r="C157" s="13" t="s">
        <v>283</v>
      </c>
      <c r="D157" s="13" t="s">
        <v>46</v>
      </c>
      <c r="E157" s="13" t="s">
        <v>183</v>
      </c>
      <c r="F157" s="14"/>
      <c r="G157" s="14"/>
      <c r="H157" s="14"/>
      <c r="I157" s="15"/>
    </row>
    <row r="158" spans="1:9" ht="31.15" customHeight="1">
      <c r="A158" s="13" t="s">
        <v>456</v>
      </c>
      <c r="B158" s="13">
        <v>9</v>
      </c>
      <c r="C158" s="13" t="s">
        <v>283</v>
      </c>
      <c r="D158" s="13" t="s">
        <v>71</v>
      </c>
      <c r="E158" s="13" t="s">
        <v>185</v>
      </c>
      <c r="F158" s="14"/>
      <c r="G158" s="14"/>
      <c r="H158" s="14"/>
      <c r="I158" s="15"/>
    </row>
    <row r="159" spans="1:9" ht="31.15" customHeight="1">
      <c r="A159" s="13" t="s">
        <v>457</v>
      </c>
      <c r="B159" s="13">
        <v>9</v>
      </c>
      <c r="C159" s="13" t="s">
        <v>283</v>
      </c>
      <c r="D159" s="13" t="s">
        <v>73</v>
      </c>
      <c r="E159" s="13" t="s">
        <v>186</v>
      </c>
      <c r="F159" s="14"/>
      <c r="G159" s="14"/>
      <c r="H159" s="14"/>
      <c r="I159" s="15"/>
    </row>
    <row r="160" spans="1:9" ht="31.15" customHeight="1">
      <c r="A160" s="44">
        <v>1080242</v>
      </c>
      <c r="B160" s="13">
        <v>9</v>
      </c>
      <c r="C160" s="45" t="s">
        <v>459</v>
      </c>
      <c r="D160" s="44">
        <v>36</v>
      </c>
      <c r="E160" s="44" t="s">
        <v>460</v>
      </c>
      <c r="F160" s="35" t="s">
        <v>461</v>
      </c>
      <c r="G160" s="46"/>
      <c r="H160" s="46"/>
      <c r="I160" s="15"/>
    </row>
    <row r="161" spans="1:9" ht="31.15" customHeight="1">
      <c r="A161" s="13" t="s">
        <v>462</v>
      </c>
      <c r="B161" s="13">
        <v>9</v>
      </c>
      <c r="C161" s="13" t="s">
        <v>285</v>
      </c>
      <c r="D161" s="13" t="s">
        <v>273</v>
      </c>
      <c r="E161" s="13" t="s">
        <v>187</v>
      </c>
      <c r="F161" s="14"/>
      <c r="G161" s="14"/>
      <c r="H161" s="14"/>
      <c r="I161" s="15"/>
    </row>
    <row r="162" spans="1:9" ht="31.15" customHeight="1">
      <c r="A162" s="13" t="s">
        <v>463</v>
      </c>
      <c r="B162" s="13">
        <v>9</v>
      </c>
      <c r="C162" s="13" t="s">
        <v>285</v>
      </c>
      <c r="D162" s="13" t="s">
        <v>275</v>
      </c>
      <c r="E162" s="13" t="s">
        <v>188</v>
      </c>
      <c r="F162" s="14"/>
      <c r="G162" s="14"/>
      <c r="H162" s="14"/>
      <c r="I162" s="15"/>
    </row>
    <row r="163" spans="1:9" ht="31.15" customHeight="1">
      <c r="A163" s="13" t="s">
        <v>464</v>
      </c>
      <c r="B163" s="13">
        <v>9</v>
      </c>
      <c r="C163" s="13" t="s">
        <v>285</v>
      </c>
      <c r="D163" s="13" t="s">
        <v>276</v>
      </c>
      <c r="E163" s="13" t="s">
        <v>189</v>
      </c>
      <c r="F163" s="14"/>
      <c r="G163" s="14"/>
      <c r="H163" s="14"/>
      <c r="I163" s="15"/>
    </row>
    <row r="164" spans="1:9" ht="31.15" customHeight="1">
      <c r="A164" s="13" t="s">
        <v>465</v>
      </c>
      <c r="B164" s="13">
        <v>9</v>
      </c>
      <c r="C164" s="13" t="s">
        <v>285</v>
      </c>
      <c r="D164" s="13" t="s">
        <v>279</v>
      </c>
      <c r="E164" s="13" t="s">
        <v>190</v>
      </c>
      <c r="F164" s="14"/>
      <c r="G164" s="14"/>
      <c r="H164" s="14"/>
      <c r="I164" s="15"/>
    </row>
    <row r="165" spans="1:9" ht="31.15" customHeight="1">
      <c r="A165" s="13" t="s">
        <v>466</v>
      </c>
      <c r="B165" s="13">
        <v>9</v>
      </c>
      <c r="C165" s="13" t="s">
        <v>285</v>
      </c>
      <c r="D165" s="13" t="s">
        <v>281</v>
      </c>
      <c r="E165" s="13" t="s">
        <v>191</v>
      </c>
      <c r="F165" s="14"/>
      <c r="G165" s="14"/>
      <c r="H165" s="14"/>
      <c r="I165" s="15"/>
    </row>
    <row r="166" spans="1:9" ht="31.15" customHeight="1">
      <c r="A166" s="13" t="s">
        <v>467</v>
      </c>
      <c r="B166" s="13">
        <v>9</v>
      </c>
      <c r="C166" s="13" t="s">
        <v>285</v>
      </c>
      <c r="D166" s="13" t="s">
        <v>283</v>
      </c>
      <c r="E166" s="13" t="s">
        <v>192</v>
      </c>
      <c r="F166" s="14"/>
      <c r="G166" s="14"/>
      <c r="H166" s="14"/>
      <c r="I166" s="15"/>
    </row>
    <row r="167" spans="1:9" ht="31.15" customHeight="1">
      <c r="A167" s="13" t="s">
        <v>468</v>
      </c>
      <c r="B167" s="13">
        <v>9</v>
      </c>
      <c r="C167" s="13" t="s">
        <v>285</v>
      </c>
      <c r="D167" s="13" t="s">
        <v>285</v>
      </c>
      <c r="E167" s="13" t="s">
        <v>193</v>
      </c>
      <c r="F167" s="14"/>
      <c r="G167" s="14"/>
      <c r="H167" s="14"/>
      <c r="I167" s="15"/>
    </row>
    <row r="168" spans="1:9" ht="31.15" customHeight="1">
      <c r="A168" s="13" t="s">
        <v>469</v>
      </c>
      <c r="B168" s="13">
        <v>9</v>
      </c>
      <c r="C168" s="13" t="s">
        <v>285</v>
      </c>
      <c r="D168" s="13" t="s">
        <v>287</v>
      </c>
      <c r="E168" s="13" t="s">
        <v>194</v>
      </c>
      <c r="F168" s="14"/>
      <c r="G168" s="14"/>
      <c r="H168" s="14"/>
      <c r="I168" s="15"/>
    </row>
    <row r="169" spans="1:9" ht="31.15" customHeight="1">
      <c r="A169" s="13" t="s">
        <v>470</v>
      </c>
      <c r="B169" s="13">
        <v>9</v>
      </c>
      <c r="C169" s="13" t="s">
        <v>285</v>
      </c>
      <c r="D169" s="13" t="s">
        <v>289</v>
      </c>
      <c r="E169" s="13" t="s">
        <v>195</v>
      </c>
      <c r="F169" s="14"/>
      <c r="G169" s="14"/>
      <c r="H169" s="14"/>
      <c r="I169" s="15"/>
    </row>
    <row r="170" spans="1:9" ht="31.15" customHeight="1">
      <c r="A170" s="13" t="s">
        <v>471</v>
      </c>
      <c r="B170" s="13">
        <v>9</v>
      </c>
      <c r="C170" s="13" t="s">
        <v>285</v>
      </c>
      <c r="D170" s="13" t="s">
        <v>12</v>
      </c>
      <c r="E170" s="13" t="s">
        <v>196</v>
      </c>
      <c r="F170" s="14"/>
      <c r="G170" s="14"/>
      <c r="H170" s="14"/>
      <c r="I170" s="15"/>
    </row>
    <row r="171" spans="1:9" ht="31.15" customHeight="1">
      <c r="A171" s="13" t="s">
        <v>472</v>
      </c>
      <c r="B171" s="13">
        <v>9</v>
      </c>
      <c r="C171" s="13" t="s">
        <v>285</v>
      </c>
      <c r="D171" s="13" t="s">
        <v>14</v>
      </c>
      <c r="E171" s="13" t="s">
        <v>197</v>
      </c>
      <c r="F171" s="14"/>
      <c r="G171" s="14"/>
      <c r="H171" s="14"/>
      <c r="I171" s="15"/>
    </row>
    <row r="172" spans="1:9" ht="31.15" customHeight="1">
      <c r="A172" s="13" t="s">
        <v>473</v>
      </c>
      <c r="B172" s="13">
        <v>9</v>
      </c>
      <c r="C172" s="13" t="s">
        <v>285</v>
      </c>
      <c r="D172" s="13" t="s">
        <v>16</v>
      </c>
      <c r="E172" s="13" t="s">
        <v>198</v>
      </c>
      <c r="F172" s="14"/>
      <c r="G172" s="14"/>
      <c r="H172" s="14"/>
      <c r="I172" s="15"/>
    </row>
    <row r="173" spans="1:9" ht="31.15" customHeight="1">
      <c r="A173" s="13" t="s">
        <v>474</v>
      </c>
      <c r="B173" s="13">
        <v>9</v>
      </c>
      <c r="C173" s="13" t="s">
        <v>285</v>
      </c>
      <c r="D173" s="13" t="s">
        <v>18</v>
      </c>
      <c r="E173" s="13" t="s">
        <v>199</v>
      </c>
      <c r="F173" s="36"/>
      <c r="G173" s="14"/>
      <c r="H173" s="14"/>
      <c r="I173" s="15"/>
    </row>
    <row r="174" spans="1:9" ht="31.15" customHeight="1">
      <c r="A174" s="13" t="s">
        <v>475</v>
      </c>
      <c r="B174" s="13">
        <v>9</v>
      </c>
      <c r="C174" s="13" t="s">
        <v>285</v>
      </c>
      <c r="D174" s="13" t="s">
        <v>20</v>
      </c>
      <c r="E174" s="13" t="s">
        <v>200</v>
      </c>
      <c r="F174" s="14"/>
      <c r="G174" s="14"/>
      <c r="H174" s="14"/>
      <c r="I174" s="15"/>
    </row>
    <row r="175" spans="1:9" ht="31.15" customHeight="1">
      <c r="A175" s="13" t="s">
        <v>476</v>
      </c>
      <c r="B175" s="13">
        <v>9</v>
      </c>
      <c r="C175" s="13" t="s">
        <v>285</v>
      </c>
      <c r="D175" s="13">
        <v>16</v>
      </c>
      <c r="E175" s="13" t="s">
        <v>477</v>
      </c>
      <c r="F175" s="35" t="s">
        <v>478</v>
      </c>
      <c r="G175" s="14"/>
      <c r="H175" s="14"/>
      <c r="I175" s="15"/>
    </row>
    <row r="176" spans="1:9" ht="31.15" customHeight="1">
      <c r="A176" s="13" t="s">
        <v>479</v>
      </c>
      <c r="B176" s="13">
        <v>9</v>
      </c>
      <c r="C176" s="13" t="s">
        <v>285</v>
      </c>
      <c r="D176" s="13" t="s">
        <v>24</v>
      </c>
      <c r="E176" s="13" t="s">
        <v>202</v>
      </c>
      <c r="F176" s="14"/>
      <c r="G176" s="14"/>
      <c r="H176" s="14"/>
      <c r="I176" s="15"/>
    </row>
    <row r="177" spans="1:9" ht="31.15" customHeight="1">
      <c r="A177" s="13" t="s">
        <v>480</v>
      </c>
      <c r="B177" s="13">
        <v>9</v>
      </c>
      <c r="C177" s="13" t="s">
        <v>285</v>
      </c>
      <c r="D177" s="13" t="s">
        <v>26</v>
      </c>
      <c r="E177" s="13" t="s">
        <v>203</v>
      </c>
      <c r="F177" s="14"/>
      <c r="G177" s="14"/>
      <c r="H177" s="14"/>
      <c r="I177" s="15"/>
    </row>
    <row r="178" spans="1:9" ht="31.15" customHeight="1">
      <c r="A178" s="13" t="s">
        <v>481</v>
      </c>
      <c r="B178" s="13">
        <v>9</v>
      </c>
      <c r="C178" s="13" t="s">
        <v>285</v>
      </c>
      <c r="D178" s="13" t="s">
        <v>30</v>
      </c>
      <c r="E178" s="13" t="s">
        <v>204</v>
      </c>
      <c r="F178" s="14"/>
      <c r="G178" s="14"/>
      <c r="H178" s="14"/>
      <c r="I178" s="15"/>
    </row>
    <row r="179" spans="1:9" ht="31.15" customHeight="1">
      <c r="A179" s="13" t="s">
        <v>482</v>
      </c>
      <c r="B179" s="13">
        <v>9</v>
      </c>
      <c r="C179" s="13" t="s">
        <v>285</v>
      </c>
      <c r="D179" s="13" t="s">
        <v>34</v>
      </c>
      <c r="E179" s="13" t="s">
        <v>206</v>
      </c>
      <c r="F179" s="14"/>
      <c r="G179" s="14"/>
      <c r="H179" s="14"/>
      <c r="I179" s="15"/>
    </row>
    <row r="180" spans="1:9" ht="31.15" customHeight="1">
      <c r="A180" s="13" t="s">
        <v>483</v>
      </c>
      <c r="B180" s="13">
        <v>9</v>
      </c>
      <c r="C180" s="13" t="s">
        <v>285</v>
      </c>
      <c r="D180" s="13" t="s">
        <v>38</v>
      </c>
      <c r="E180" s="13" t="s">
        <v>207</v>
      </c>
      <c r="F180" s="14"/>
      <c r="G180" s="14"/>
      <c r="H180" s="14"/>
      <c r="I180" s="15"/>
    </row>
    <row r="181" spans="1:9" ht="31.15" customHeight="1">
      <c r="A181" s="13" t="s">
        <v>484</v>
      </c>
      <c r="B181" s="13">
        <v>9</v>
      </c>
      <c r="C181" s="13" t="s">
        <v>285</v>
      </c>
      <c r="D181" s="13" t="s">
        <v>40</v>
      </c>
      <c r="E181" s="13" t="s">
        <v>208</v>
      </c>
      <c r="F181" s="14"/>
      <c r="G181" s="14"/>
      <c r="H181" s="14"/>
      <c r="I181" s="15"/>
    </row>
    <row r="182" spans="1:9" ht="31.15" customHeight="1">
      <c r="A182" s="13" t="s">
        <v>485</v>
      </c>
      <c r="B182" s="13">
        <v>9</v>
      </c>
      <c r="C182" s="13" t="s">
        <v>285</v>
      </c>
      <c r="D182" s="13" t="s">
        <v>42</v>
      </c>
      <c r="E182" s="13" t="s">
        <v>209</v>
      </c>
      <c r="F182" s="14"/>
      <c r="G182" s="14"/>
      <c r="H182" s="14"/>
      <c r="I182" s="15"/>
    </row>
    <row r="183" spans="1:9" ht="31.15" customHeight="1">
      <c r="A183" s="13" t="s">
        <v>486</v>
      </c>
      <c r="B183" s="13">
        <v>9</v>
      </c>
      <c r="C183" s="13" t="s">
        <v>285</v>
      </c>
      <c r="D183" s="13" t="s">
        <v>44</v>
      </c>
      <c r="E183" s="13" t="s">
        <v>210</v>
      </c>
      <c r="F183" s="14"/>
      <c r="G183" s="14"/>
      <c r="H183" s="14"/>
      <c r="I183" s="15"/>
    </row>
    <row r="184" spans="1:9" ht="31.15" customHeight="1">
      <c r="A184" s="13" t="s">
        <v>487</v>
      </c>
      <c r="B184" s="13">
        <v>9</v>
      </c>
      <c r="C184" s="13" t="s">
        <v>285</v>
      </c>
      <c r="D184" s="13" t="s">
        <v>46</v>
      </c>
      <c r="E184" s="13" t="s">
        <v>211</v>
      </c>
      <c r="F184" s="14"/>
      <c r="G184" s="14"/>
      <c r="H184" s="14"/>
      <c r="I184" s="15"/>
    </row>
    <row r="185" spans="1:9" ht="31.15" customHeight="1">
      <c r="A185" s="13" t="s">
        <v>488</v>
      </c>
      <c r="B185" s="13">
        <v>9</v>
      </c>
      <c r="C185" s="13" t="s">
        <v>285</v>
      </c>
      <c r="D185" s="13" t="s">
        <v>48</v>
      </c>
      <c r="E185" s="13" t="s">
        <v>212</v>
      </c>
      <c r="F185" s="14"/>
      <c r="G185" s="14"/>
      <c r="H185" s="14"/>
      <c r="I185" s="15"/>
    </row>
    <row r="186" spans="1:9" ht="31.15" customHeight="1">
      <c r="A186" s="13" t="s">
        <v>489</v>
      </c>
      <c r="B186" s="13">
        <v>9</v>
      </c>
      <c r="C186" s="13" t="s">
        <v>285</v>
      </c>
      <c r="D186" s="13" t="s">
        <v>71</v>
      </c>
      <c r="E186" s="13" t="s">
        <v>213</v>
      </c>
      <c r="F186" s="36"/>
      <c r="G186" s="14"/>
      <c r="H186" s="14"/>
      <c r="I186" s="15"/>
    </row>
    <row r="187" spans="1:9" ht="31.15" customHeight="1">
      <c r="A187" s="13" t="s">
        <v>490</v>
      </c>
      <c r="B187" s="13">
        <v>9</v>
      </c>
      <c r="C187" s="13" t="s">
        <v>285</v>
      </c>
      <c r="D187" s="13" t="s">
        <v>73</v>
      </c>
      <c r="E187" s="13" t="s">
        <v>214</v>
      </c>
      <c r="F187" s="36"/>
      <c r="G187" s="14"/>
      <c r="H187" s="14"/>
      <c r="I187" s="15"/>
    </row>
    <row r="188" spans="1:9" ht="31.15" customHeight="1">
      <c r="A188" s="13" t="s">
        <v>491</v>
      </c>
      <c r="B188" s="13">
        <v>9</v>
      </c>
      <c r="C188" s="13" t="s">
        <v>285</v>
      </c>
      <c r="D188" s="13" t="s">
        <v>75</v>
      </c>
      <c r="E188" s="13" t="s">
        <v>215</v>
      </c>
      <c r="F188" s="14"/>
      <c r="G188" s="14"/>
      <c r="H188" s="14"/>
      <c r="I188" s="15"/>
    </row>
    <row r="189" spans="1:9" ht="31.15" customHeight="1">
      <c r="A189" s="13" t="s">
        <v>492</v>
      </c>
      <c r="B189" s="13">
        <v>9</v>
      </c>
      <c r="C189" s="13" t="s">
        <v>287</v>
      </c>
      <c r="D189" s="13" t="s">
        <v>273</v>
      </c>
      <c r="E189" s="13" t="s">
        <v>216</v>
      </c>
      <c r="F189" s="14"/>
      <c r="G189" s="14"/>
      <c r="H189" s="14"/>
      <c r="I189" s="15"/>
    </row>
    <row r="190" spans="1:9" ht="31.15" customHeight="1">
      <c r="A190" s="13" t="s">
        <v>493</v>
      </c>
      <c r="B190" s="13">
        <v>9</v>
      </c>
      <c r="C190" s="13" t="s">
        <v>287</v>
      </c>
      <c r="D190" s="13" t="s">
        <v>276</v>
      </c>
      <c r="E190" s="13" t="s">
        <v>218</v>
      </c>
      <c r="F190" s="14"/>
      <c r="G190" s="14"/>
      <c r="H190" s="14"/>
      <c r="I190" s="15"/>
    </row>
    <row r="191" spans="1:9" ht="31.15" customHeight="1">
      <c r="A191" s="13" t="s">
        <v>494</v>
      </c>
      <c r="B191" s="13">
        <v>9</v>
      </c>
      <c r="C191" s="13" t="s">
        <v>287</v>
      </c>
      <c r="D191" s="13" t="s">
        <v>279</v>
      </c>
      <c r="E191" s="13" t="s">
        <v>219</v>
      </c>
      <c r="F191" s="14"/>
      <c r="G191" s="14"/>
      <c r="H191" s="14"/>
      <c r="I191" s="15"/>
    </row>
    <row r="192" spans="1:9" ht="31.15" customHeight="1">
      <c r="A192" s="13" t="s">
        <v>495</v>
      </c>
      <c r="B192" s="13">
        <v>9</v>
      </c>
      <c r="C192" s="13" t="s">
        <v>287</v>
      </c>
      <c r="D192" s="13" t="s">
        <v>281</v>
      </c>
      <c r="E192" s="13" t="s">
        <v>220</v>
      </c>
      <c r="F192" s="14"/>
      <c r="G192" s="14"/>
      <c r="H192" s="14"/>
      <c r="I192" s="15"/>
    </row>
    <row r="193" spans="1:10" ht="31.15" customHeight="1">
      <c r="A193" s="13" t="s">
        <v>496</v>
      </c>
      <c r="B193" s="13">
        <v>9</v>
      </c>
      <c r="C193" s="13" t="s">
        <v>287</v>
      </c>
      <c r="D193" s="13" t="s">
        <v>283</v>
      </c>
      <c r="E193" s="13" t="s">
        <v>221</v>
      </c>
      <c r="F193" s="14"/>
      <c r="G193" s="14"/>
      <c r="H193" s="14"/>
      <c r="I193" s="15"/>
    </row>
    <row r="194" spans="1:10" s="18" customFormat="1" ht="31.15" customHeight="1">
      <c r="A194" s="13" t="s">
        <v>497</v>
      </c>
      <c r="B194" s="13">
        <v>9</v>
      </c>
      <c r="C194" s="13" t="s">
        <v>287</v>
      </c>
      <c r="D194" s="13" t="s">
        <v>285</v>
      </c>
      <c r="E194" s="13" t="s">
        <v>222</v>
      </c>
      <c r="F194" s="14"/>
      <c r="G194" s="14"/>
      <c r="H194" s="14"/>
      <c r="I194" s="15"/>
      <c r="J194" s="16"/>
    </row>
    <row r="195" spans="1:10" ht="31.15" customHeight="1">
      <c r="A195" s="13" t="s">
        <v>498</v>
      </c>
      <c r="B195" s="13">
        <v>9</v>
      </c>
      <c r="C195" s="13" t="s">
        <v>287</v>
      </c>
      <c r="D195" s="13" t="s">
        <v>287</v>
      </c>
      <c r="E195" s="13" t="s">
        <v>223</v>
      </c>
      <c r="F195" s="14"/>
      <c r="G195" s="14"/>
      <c r="H195" s="14"/>
      <c r="I195" s="15"/>
    </row>
    <row r="196" spans="1:10" ht="31.15" customHeight="1">
      <c r="A196" s="13" t="s">
        <v>499</v>
      </c>
      <c r="B196" s="13">
        <v>9</v>
      </c>
      <c r="C196" s="13" t="s">
        <v>287</v>
      </c>
      <c r="D196" s="13" t="s">
        <v>289</v>
      </c>
      <c r="E196" s="13" t="s">
        <v>224</v>
      </c>
      <c r="F196" s="14"/>
      <c r="G196" s="14"/>
      <c r="H196" s="14"/>
      <c r="I196" s="15"/>
    </row>
    <row r="197" spans="1:10" ht="31.15" customHeight="1">
      <c r="A197" s="13" t="s">
        <v>500</v>
      </c>
      <c r="B197" s="13">
        <v>9</v>
      </c>
      <c r="C197" s="13" t="s">
        <v>287</v>
      </c>
      <c r="D197" s="13" t="s">
        <v>14</v>
      </c>
      <c r="E197" s="13" t="s">
        <v>226</v>
      </c>
      <c r="F197" s="14"/>
      <c r="G197" s="14"/>
      <c r="H197" s="14"/>
      <c r="I197" s="15"/>
    </row>
    <row r="198" spans="1:10" ht="31.15" customHeight="1">
      <c r="A198" s="13" t="s">
        <v>501</v>
      </c>
      <c r="B198" s="13">
        <v>9</v>
      </c>
      <c r="C198" s="13" t="s">
        <v>287</v>
      </c>
      <c r="D198" s="13" t="s">
        <v>16</v>
      </c>
      <c r="E198" s="13" t="s">
        <v>227</v>
      </c>
      <c r="F198" s="14"/>
      <c r="G198" s="14"/>
      <c r="H198" s="14"/>
      <c r="I198" s="15"/>
    </row>
    <row r="199" spans="1:10" ht="31.15" customHeight="1">
      <c r="A199" s="13" t="s">
        <v>502</v>
      </c>
      <c r="B199" s="13">
        <v>9</v>
      </c>
      <c r="C199" s="13" t="s">
        <v>287</v>
      </c>
      <c r="D199" s="13" t="s">
        <v>18</v>
      </c>
      <c r="E199" s="13" t="s">
        <v>228</v>
      </c>
      <c r="F199" s="14"/>
      <c r="G199" s="14"/>
      <c r="H199" s="14"/>
      <c r="I199" s="15"/>
    </row>
    <row r="200" spans="1:10" ht="31.15" customHeight="1">
      <c r="A200" s="13" t="s">
        <v>503</v>
      </c>
      <c r="B200" s="13">
        <v>9</v>
      </c>
      <c r="C200" s="13" t="s">
        <v>287</v>
      </c>
      <c r="D200" s="13" t="s">
        <v>20</v>
      </c>
      <c r="E200" s="13" t="s">
        <v>229</v>
      </c>
      <c r="F200" s="14"/>
      <c r="G200" s="14"/>
      <c r="H200" s="14"/>
      <c r="I200" s="15"/>
    </row>
    <row r="201" spans="1:10" ht="31.15" customHeight="1">
      <c r="A201" s="13">
        <v>1080260</v>
      </c>
      <c r="B201" s="13">
        <v>9</v>
      </c>
      <c r="C201" s="13" t="s">
        <v>287</v>
      </c>
      <c r="D201" s="13">
        <v>15</v>
      </c>
      <c r="E201" s="13" t="s">
        <v>504</v>
      </c>
      <c r="F201" s="35" t="s">
        <v>461</v>
      </c>
      <c r="G201" s="14"/>
      <c r="H201" s="14"/>
      <c r="I201" s="15"/>
    </row>
    <row r="202" spans="1:10" ht="31.15" customHeight="1">
      <c r="A202" s="13" t="s">
        <v>505</v>
      </c>
      <c r="B202" s="13">
        <v>9</v>
      </c>
      <c r="C202" s="13" t="s">
        <v>287</v>
      </c>
      <c r="D202" s="13" t="s">
        <v>24</v>
      </c>
      <c r="E202" s="13" t="s">
        <v>231</v>
      </c>
      <c r="F202" s="14"/>
      <c r="G202" s="14"/>
      <c r="H202" s="14"/>
      <c r="I202" s="15"/>
    </row>
    <row r="203" spans="1:10" ht="31.15" customHeight="1">
      <c r="A203" s="13" t="s">
        <v>506</v>
      </c>
      <c r="B203" s="13">
        <v>9</v>
      </c>
      <c r="C203" s="13" t="s">
        <v>287</v>
      </c>
      <c r="D203" s="13" t="s">
        <v>26</v>
      </c>
      <c r="E203" s="13" t="s">
        <v>232</v>
      </c>
      <c r="F203" s="14"/>
      <c r="G203" s="14"/>
      <c r="H203" s="14"/>
      <c r="I203" s="15"/>
    </row>
    <row r="204" spans="1:10" ht="31.15" customHeight="1">
      <c r="A204" s="13" t="s">
        <v>507</v>
      </c>
      <c r="B204" s="13">
        <v>9</v>
      </c>
      <c r="C204" s="13" t="s">
        <v>287</v>
      </c>
      <c r="D204" s="13" t="s">
        <v>28</v>
      </c>
      <c r="E204" s="13" t="s">
        <v>233</v>
      </c>
      <c r="F204" s="14"/>
      <c r="G204" s="14"/>
      <c r="H204" s="14"/>
      <c r="I204" s="15"/>
    </row>
    <row r="205" spans="1:10" ht="31.15" customHeight="1">
      <c r="A205" s="13" t="s">
        <v>508</v>
      </c>
      <c r="B205" s="13">
        <v>9</v>
      </c>
      <c r="C205" s="13" t="s">
        <v>287</v>
      </c>
      <c r="D205" s="13" t="s">
        <v>30</v>
      </c>
      <c r="E205" s="13" t="s">
        <v>234</v>
      </c>
      <c r="F205" s="14"/>
      <c r="G205" s="14"/>
      <c r="H205" s="14"/>
      <c r="I205" s="15"/>
    </row>
    <row r="206" spans="1:10" ht="31.15" customHeight="1">
      <c r="A206" s="13" t="s">
        <v>509</v>
      </c>
      <c r="B206" s="13">
        <v>9</v>
      </c>
      <c r="C206" s="13" t="s">
        <v>287</v>
      </c>
      <c r="D206" s="13" t="s">
        <v>34</v>
      </c>
      <c r="E206" s="13" t="s">
        <v>236</v>
      </c>
      <c r="F206" s="14"/>
      <c r="G206" s="14"/>
      <c r="H206" s="14"/>
      <c r="I206" s="15"/>
    </row>
    <row r="207" spans="1:10" ht="31.15" customHeight="1">
      <c r="A207" s="13" t="s">
        <v>510</v>
      </c>
      <c r="B207" s="13">
        <v>9</v>
      </c>
      <c r="C207" s="13" t="s">
        <v>287</v>
      </c>
      <c r="D207" s="13" t="s">
        <v>38</v>
      </c>
      <c r="E207" s="13" t="s">
        <v>238</v>
      </c>
      <c r="F207" s="14"/>
      <c r="G207" s="14"/>
      <c r="H207" s="14"/>
      <c r="I207" s="15"/>
    </row>
    <row r="208" spans="1:10" ht="31.15" customHeight="1">
      <c r="A208" s="13" t="s">
        <v>511</v>
      </c>
      <c r="B208" s="13">
        <v>9</v>
      </c>
      <c r="C208" s="13" t="s">
        <v>287</v>
      </c>
      <c r="D208" s="13" t="s">
        <v>40</v>
      </c>
      <c r="E208" s="13" t="s">
        <v>239</v>
      </c>
      <c r="F208" s="14"/>
      <c r="G208" s="14"/>
      <c r="H208" s="14"/>
      <c r="I208" s="15"/>
    </row>
    <row r="209" spans="1:9" ht="31.15" customHeight="1">
      <c r="A209" s="13" t="s">
        <v>512</v>
      </c>
      <c r="B209" s="13">
        <v>9</v>
      </c>
      <c r="C209" s="13" t="s">
        <v>287</v>
      </c>
      <c r="D209" s="13" t="s">
        <v>42</v>
      </c>
      <c r="E209" s="13" t="s">
        <v>240</v>
      </c>
      <c r="F209" s="14"/>
      <c r="G209" s="14"/>
      <c r="H209" s="14"/>
      <c r="I209" s="15"/>
    </row>
    <row r="210" spans="1:9" ht="31.15" customHeight="1">
      <c r="A210" s="13" t="s">
        <v>513</v>
      </c>
      <c r="B210" s="13">
        <v>9</v>
      </c>
      <c r="C210" s="13" t="s">
        <v>287</v>
      </c>
      <c r="D210" s="13" t="s">
        <v>44</v>
      </c>
      <c r="E210" s="13" t="s">
        <v>241</v>
      </c>
      <c r="F210" s="14"/>
      <c r="G210" s="14"/>
      <c r="H210" s="14"/>
      <c r="I210" s="15"/>
    </row>
    <row r="211" spans="1:9" ht="31.15" customHeight="1">
      <c r="A211" s="13" t="s">
        <v>514</v>
      </c>
      <c r="B211" s="13">
        <v>9</v>
      </c>
      <c r="C211" s="13" t="s">
        <v>287</v>
      </c>
      <c r="D211" s="13" t="s">
        <v>46</v>
      </c>
      <c r="E211" s="13" t="s">
        <v>242</v>
      </c>
      <c r="F211" s="14"/>
      <c r="G211" s="14"/>
      <c r="H211" s="14"/>
      <c r="I211" s="15"/>
    </row>
    <row r="212" spans="1:9" ht="31.15" customHeight="1">
      <c r="A212" s="13" t="s">
        <v>515</v>
      </c>
      <c r="B212" s="13">
        <v>9</v>
      </c>
      <c r="C212" s="13" t="s">
        <v>287</v>
      </c>
      <c r="D212" s="13" t="s">
        <v>48</v>
      </c>
      <c r="E212" s="13" t="s">
        <v>243</v>
      </c>
      <c r="F212" s="14"/>
      <c r="G212" s="14"/>
      <c r="H212" s="14"/>
      <c r="I212" s="15"/>
    </row>
    <row r="213" spans="1:9" ht="31.15" customHeight="1">
      <c r="A213" s="13" t="s">
        <v>516</v>
      </c>
      <c r="B213" s="13">
        <v>9</v>
      </c>
      <c r="C213" s="13" t="s">
        <v>287</v>
      </c>
      <c r="D213" s="13" t="s">
        <v>71</v>
      </c>
      <c r="E213" s="13" t="s">
        <v>244</v>
      </c>
      <c r="F213" s="14"/>
      <c r="G213" s="14"/>
      <c r="H213" s="14"/>
      <c r="I213" s="15"/>
    </row>
    <row r="214" spans="1:9" ht="31.15" customHeight="1">
      <c r="A214" s="13" t="s">
        <v>517</v>
      </c>
      <c r="B214" s="13">
        <v>9</v>
      </c>
      <c r="C214" s="13" t="s">
        <v>287</v>
      </c>
      <c r="D214" s="13" t="s">
        <v>75</v>
      </c>
      <c r="E214" s="13" t="s">
        <v>246</v>
      </c>
      <c r="F214" s="14"/>
      <c r="G214" s="14"/>
      <c r="H214" s="14"/>
      <c r="I214" s="15"/>
    </row>
    <row r="215" spans="1:9" ht="31.15" customHeight="1">
      <c r="A215" s="13" t="s">
        <v>518</v>
      </c>
      <c r="B215" s="13">
        <v>9</v>
      </c>
      <c r="C215" s="13" t="s">
        <v>289</v>
      </c>
      <c r="D215" s="13" t="s">
        <v>273</v>
      </c>
      <c r="E215" s="13" t="s">
        <v>247</v>
      </c>
      <c r="F215" s="14"/>
      <c r="G215" s="14"/>
      <c r="H215" s="14"/>
      <c r="I215" s="15"/>
    </row>
    <row r="216" spans="1:9" ht="31.15" customHeight="1">
      <c r="A216" s="13" t="s">
        <v>519</v>
      </c>
      <c r="B216" s="13">
        <v>9</v>
      </c>
      <c r="C216" s="13" t="s">
        <v>289</v>
      </c>
      <c r="D216" s="13" t="s">
        <v>276</v>
      </c>
      <c r="E216" s="13" t="s">
        <v>248</v>
      </c>
      <c r="F216" s="14"/>
      <c r="G216" s="14"/>
      <c r="H216" s="14"/>
      <c r="I216" s="15"/>
    </row>
    <row r="217" spans="1:9" ht="31.15" customHeight="1">
      <c r="A217" s="13" t="s">
        <v>520</v>
      </c>
      <c r="B217" s="13">
        <v>9</v>
      </c>
      <c r="C217" s="13" t="s">
        <v>289</v>
      </c>
      <c r="D217" s="13" t="s">
        <v>279</v>
      </c>
      <c r="E217" s="13" t="s">
        <v>249</v>
      </c>
      <c r="F217" s="36"/>
      <c r="G217" s="14"/>
      <c r="H217" s="14"/>
      <c r="I217" s="15"/>
    </row>
    <row r="218" spans="1:9" ht="31.15" customHeight="1">
      <c r="A218" s="13" t="s">
        <v>521</v>
      </c>
      <c r="B218" s="13">
        <v>9</v>
      </c>
      <c r="C218" s="13" t="s">
        <v>289</v>
      </c>
      <c r="D218" s="13" t="s">
        <v>281</v>
      </c>
      <c r="E218" s="13" t="s">
        <v>250</v>
      </c>
      <c r="F218" s="14"/>
      <c r="G218" s="14"/>
      <c r="H218" s="14"/>
      <c r="I218" s="15"/>
    </row>
    <row r="219" spans="1:9" ht="31.15" customHeight="1">
      <c r="A219" s="13" t="s">
        <v>522</v>
      </c>
      <c r="B219" s="13">
        <v>9</v>
      </c>
      <c r="C219" s="13" t="s">
        <v>289</v>
      </c>
      <c r="D219" s="13" t="s">
        <v>285</v>
      </c>
      <c r="E219" s="13" t="s">
        <v>251</v>
      </c>
      <c r="F219" s="14"/>
      <c r="G219" s="14"/>
      <c r="H219" s="14"/>
      <c r="I219" s="15"/>
    </row>
    <row r="220" spans="1:9" ht="31.15" customHeight="1">
      <c r="A220" s="13" t="s">
        <v>523</v>
      </c>
      <c r="B220" s="13">
        <v>9</v>
      </c>
      <c r="C220" s="13" t="s">
        <v>289</v>
      </c>
      <c r="D220" s="13" t="s">
        <v>287</v>
      </c>
      <c r="E220" s="13" t="s">
        <v>252</v>
      </c>
      <c r="F220" s="14"/>
      <c r="G220" s="14"/>
      <c r="H220" s="14"/>
      <c r="I220" s="15"/>
    </row>
    <row r="221" spans="1:9" ht="31.15" customHeight="1">
      <c r="A221" s="13" t="s">
        <v>524</v>
      </c>
      <c r="B221" s="13">
        <v>9</v>
      </c>
      <c r="C221" s="13" t="s">
        <v>289</v>
      </c>
      <c r="D221" s="13" t="s">
        <v>289</v>
      </c>
      <c r="E221" s="13" t="s">
        <v>253</v>
      </c>
      <c r="F221" s="14"/>
      <c r="G221" s="14"/>
      <c r="H221" s="14"/>
      <c r="I221" s="15"/>
    </row>
    <row r="222" spans="1:9" ht="31.15" customHeight="1">
      <c r="A222" s="13" t="s">
        <v>525</v>
      </c>
      <c r="B222" s="13">
        <v>9</v>
      </c>
      <c r="C222" s="13" t="s">
        <v>289</v>
      </c>
      <c r="D222" s="13" t="s">
        <v>12</v>
      </c>
      <c r="E222" s="13" t="s">
        <v>254</v>
      </c>
      <c r="F222" s="14"/>
      <c r="G222" s="14"/>
      <c r="H222" s="14"/>
      <c r="I222" s="15"/>
    </row>
    <row r="223" spans="1:9" ht="31.15" customHeight="1">
      <c r="A223" s="13" t="s">
        <v>526</v>
      </c>
      <c r="B223" s="13">
        <v>9</v>
      </c>
      <c r="C223" s="13" t="s">
        <v>289</v>
      </c>
      <c r="D223" s="13" t="s">
        <v>14</v>
      </c>
      <c r="E223" s="13" t="s">
        <v>255</v>
      </c>
      <c r="F223" s="14"/>
      <c r="G223" s="14"/>
      <c r="H223" s="14"/>
      <c r="I223" s="15"/>
    </row>
    <row r="224" spans="1:9" ht="31.15" customHeight="1">
      <c r="A224" s="13" t="s">
        <v>527</v>
      </c>
      <c r="B224" s="13">
        <v>9</v>
      </c>
      <c r="C224" s="13" t="s">
        <v>289</v>
      </c>
      <c r="D224" s="13" t="s">
        <v>22</v>
      </c>
      <c r="E224" s="13" t="s">
        <v>257</v>
      </c>
      <c r="F224" s="23"/>
      <c r="G224" s="14"/>
      <c r="H224" s="14"/>
      <c r="I224" s="15"/>
    </row>
    <row r="225" spans="1:10" ht="31.15" customHeight="1">
      <c r="A225" s="13">
        <v>1080003</v>
      </c>
      <c r="B225" s="13">
        <v>9</v>
      </c>
      <c r="C225" s="21" t="s">
        <v>528</v>
      </c>
      <c r="D225" s="13">
        <v>16</v>
      </c>
      <c r="E225" s="13" t="s">
        <v>529</v>
      </c>
      <c r="F225" s="35" t="s">
        <v>530</v>
      </c>
      <c r="G225" s="14"/>
      <c r="H225" s="14"/>
      <c r="I225" s="47"/>
    </row>
    <row r="226" spans="1:10" ht="31.15" customHeight="1">
      <c r="A226" s="13" t="s">
        <v>531</v>
      </c>
      <c r="B226" s="13">
        <v>9</v>
      </c>
      <c r="C226" s="13" t="s">
        <v>289</v>
      </c>
      <c r="D226" s="13" t="s">
        <v>26</v>
      </c>
      <c r="E226" s="13" t="s">
        <v>259</v>
      </c>
      <c r="F226" s="14"/>
      <c r="G226" s="14"/>
      <c r="H226" s="14"/>
      <c r="I226" s="15"/>
    </row>
    <row r="227" spans="1:10" ht="31.15" customHeight="1">
      <c r="A227" s="13" t="s">
        <v>532</v>
      </c>
      <c r="B227" s="13">
        <v>9</v>
      </c>
      <c r="C227" s="13" t="s">
        <v>289</v>
      </c>
      <c r="D227" s="13" t="s">
        <v>28</v>
      </c>
      <c r="E227" s="13" t="s">
        <v>260</v>
      </c>
      <c r="F227" s="14"/>
      <c r="G227" s="14"/>
      <c r="H227" s="14"/>
      <c r="I227" s="15"/>
    </row>
    <row r="228" spans="1:10" ht="31.15" customHeight="1">
      <c r="A228" s="13" t="s">
        <v>533</v>
      </c>
      <c r="B228" s="13">
        <v>9</v>
      </c>
      <c r="C228" s="13" t="s">
        <v>289</v>
      </c>
      <c r="D228" s="13" t="s">
        <v>30</v>
      </c>
      <c r="E228" s="13" t="s">
        <v>261</v>
      </c>
      <c r="F228" s="14"/>
      <c r="G228" s="14"/>
      <c r="H228" s="14"/>
      <c r="I228" s="15"/>
    </row>
    <row r="229" spans="1:10" ht="31.15" customHeight="1">
      <c r="A229" s="13" t="s">
        <v>534</v>
      </c>
      <c r="B229" s="13">
        <v>9</v>
      </c>
      <c r="C229" s="13" t="s">
        <v>12</v>
      </c>
      <c r="D229" s="13" t="s">
        <v>273</v>
      </c>
      <c r="E229" s="13" t="s">
        <v>262</v>
      </c>
      <c r="F229" s="14"/>
      <c r="G229" s="14"/>
      <c r="H229" s="14"/>
      <c r="I229" s="15"/>
    </row>
    <row r="230" spans="1:10" ht="31.15" customHeight="1">
      <c r="A230" s="48" t="s">
        <v>535</v>
      </c>
      <c r="B230" s="13">
        <v>9</v>
      </c>
      <c r="C230" s="13" t="s">
        <v>12</v>
      </c>
      <c r="D230" s="48" t="s">
        <v>275</v>
      </c>
      <c r="E230" s="48" t="s">
        <v>263</v>
      </c>
      <c r="F230" s="36"/>
      <c r="G230" s="36"/>
      <c r="H230" s="36"/>
    </row>
    <row r="231" spans="1:10" ht="31.15" customHeight="1">
      <c r="A231" s="13" t="s">
        <v>536</v>
      </c>
      <c r="B231" s="13">
        <v>9</v>
      </c>
      <c r="C231" s="13" t="s">
        <v>12</v>
      </c>
      <c r="D231" s="13" t="s">
        <v>276</v>
      </c>
      <c r="E231" s="13" t="s">
        <v>264</v>
      </c>
      <c r="F231" s="14"/>
      <c r="G231" s="14"/>
      <c r="H231" s="14"/>
      <c r="I231" s="15"/>
    </row>
    <row r="232" spans="1:10" ht="31.15" customHeight="1">
      <c r="A232" s="13" t="s">
        <v>537</v>
      </c>
      <c r="B232" s="13">
        <v>9</v>
      </c>
      <c r="C232" s="13" t="s">
        <v>12</v>
      </c>
      <c r="D232" s="13" t="s">
        <v>279</v>
      </c>
      <c r="E232" s="13" t="s">
        <v>265</v>
      </c>
      <c r="F232" s="14"/>
      <c r="G232" s="14"/>
      <c r="H232" s="14"/>
      <c r="I232" s="15"/>
    </row>
    <row r="233" spans="1:10" ht="31.15" customHeight="1">
      <c r="A233" s="13" t="s">
        <v>538</v>
      </c>
      <c r="B233" s="13">
        <v>9</v>
      </c>
      <c r="C233" s="13" t="s">
        <v>12</v>
      </c>
      <c r="D233" s="13" t="s">
        <v>24</v>
      </c>
      <c r="E233" s="13" t="s">
        <v>266</v>
      </c>
      <c r="F233" s="14"/>
      <c r="G233" s="14"/>
      <c r="H233" s="14"/>
      <c r="I233" s="15"/>
    </row>
    <row r="234" spans="1:10" ht="31.15" customHeight="1">
      <c r="A234" s="13" t="s">
        <v>539</v>
      </c>
      <c r="B234" s="13">
        <v>9</v>
      </c>
      <c r="C234" s="13">
        <v>11</v>
      </c>
      <c r="D234" s="50" t="s">
        <v>313</v>
      </c>
      <c r="E234" s="13" t="s">
        <v>217</v>
      </c>
      <c r="F234" s="14"/>
      <c r="G234" s="14"/>
      <c r="H234" s="14"/>
      <c r="I234" s="15"/>
    </row>
    <row r="235" spans="1:10" ht="31.15" customHeight="1">
      <c r="A235" s="13" t="s">
        <v>540</v>
      </c>
      <c r="B235" s="13">
        <v>9</v>
      </c>
      <c r="C235" s="13">
        <v>11</v>
      </c>
      <c r="D235" s="13">
        <v>2</v>
      </c>
      <c r="E235" s="13" t="s">
        <v>103</v>
      </c>
      <c r="F235" s="14"/>
      <c r="G235" s="14"/>
      <c r="H235" s="14"/>
      <c r="I235" s="15"/>
    </row>
    <row r="236" spans="1:10" ht="31.15" customHeight="1">
      <c r="A236" s="13" t="s">
        <v>541</v>
      </c>
      <c r="B236" s="13">
        <v>9</v>
      </c>
      <c r="C236" s="13">
        <v>11</v>
      </c>
      <c r="D236" s="50" t="s">
        <v>542</v>
      </c>
      <c r="E236" s="13" t="s">
        <v>50</v>
      </c>
      <c r="F236" s="14"/>
      <c r="G236" s="14"/>
      <c r="H236" s="14"/>
      <c r="I236" s="15"/>
    </row>
    <row r="237" spans="1:10" ht="31.15" customHeight="1">
      <c r="A237" s="13">
        <v>1080255</v>
      </c>
      <c r="B237" s="13">
        <v>9</v>
      </c>
      <c r="C237" s="13">
        <v>11</v>
      </c>
      <c r="D237" s="50" t="s">
        <v>543</v>
      </c>
      <c r="E237" s="13" t="s">
        <v>544</v>
      </c>
      <c r="F237" s="35" t="s">
        <v>545</v>
      </c>
      <c r="G237" s="14"/>
      <c r="H237" s="14"/>
      <c r="I237" s="15"/>
    </row>
    <row r="238" spans="1:10" ht="31.15" customHeight="1">
      <c r="A238" s="13" t="s">
        <v>546</v>
      </c>
      <c r="B238" s="13">
        <v>9</v>
      </c>
      <c r="C238" s="13">
        <v>11</v>
      </c>
      <c r="D238" s="13" t="s">
        <v>281</v>
      </c>
      <c r="E238" s="13" t="s">
        <v>54</v>
      </c>
      <c r="F238" s="14"/>
      <c r="G238" s="14"/>
      <c r="H238" s="14"/>
      <c r="I238" s="15"/>
    </row>
    <row r="239" spans="1:10" ht="31.15" customHeight="1">
      <c r="A239" s="13" t="s">
        <v>547</v>
      </c>
      <c r="B239" s="13">
        <v>9</v>
      </c>
      <c r="C239" s="13">
        <v>11</v>
      </c>
      <c r="D239" s="50" t="s">
        <v>459</v>
      </c>
      <c r="E239" s="13" t="s">
        <v>548</v>
      </c>
      <c r="F239" s="14"/>
      <c r="G239" s="14"/>
      <c r="H239" s="14"/>
      <c r="I239" s="15"/>
    </row>
    <row r="240" spans="1:10" s="18" customFormat="1" ht="31.15" customHeight="1">
      <c r="A240" s="13" t="s">
        <v>549</v>
      </c>
      <c r="B240" s="13">
        <v>9</v>
      </c>
      <c r="C240" s="13">
        <v>11</v>
      </c>
      <c r="D240" s="50" t="s">
        <v>550</v>
      </c>
      <c r="E240" s="13" t="s">
        <v>225</v>
      </c>
      <c r="F240" s="14"/>
      <c r="G240" s="14"/>
      <c r="H240" s="14"/>
      <c r="I240" s="15"/>
      <c r="J240" s="16"/>
    </row>
    <row r="241" spans="1:10" s="18" customFormat="1" ht="31.15" customHeight="1">
      <c r="A241" s="48" t="s">
        <v>551</v>
      </c>
      <c r="B241" s="13">
        <v>9</v>
      </c>
      <c r="C241" s="13">
        <v>11</v>
      </c>
      <c r="D241" s="51" t="s">
        <v>552</v>
      </c>
      <c r="E241" s="48" t="s">
        <v>140</v>
      </c>
      <c r="F241" s="36"/>
      <c r="G241" s="36"/>
      <c r="H241" s="36"/>
      <c r="I241" s="20">
        <v>1</v>
      </c>
      <c r="J241" s="16"/>
    </row>
    <row r="242" spans="1:10" s="18" customFormat="1" ht="31.15" customHeight="1">
      <c r="A242" s="13" t="s">
        <v>553</v>
      </c>
      <c r="B242" s="13">
        <v>9</v>
      </c>
      <c r="C242" s="13">
        <v>11</v>
      </c>
      <c r="D242" s="13">
        <v>9</v>
      </c>
      <c r="E242" s="13" t="s">
        <v>170</v>
      </c>
      <c r="F242" s="14"/>
      <c r="G242" s="14"/>
      <c r="H242" s="14"/>
      <c r="I242" s="20">
        <v>2</v>
      </c>
      <c r="J242" s="16"/>
    </row>
    <row r="243" spans="1:10" ht="31.15" customHeight="1">
      <c r="A243" s="13" t="s">
        <v>554</v>
      </c>
      <c r="B243" s="13">
        <v>9</v>
      </c>
      <c r="C243" s="13">
        <v>11</v>
      </c>
      <c r="D243" s="13">
        <v>10</v>
      </c>
      <c r="E243" s="13" t="s">
        <v>116</v>
      </c>
      <c r="F243" s="14"/>
      <c r="G243" s="14"/>
      <c r="H243" s="14"/>
      <c r="I243" s="15"/>
    </row>
    <row r="244" spans="1:10" s="52" customFormat="1" ht="31.15" customHeight="1">
      <c r="A244" s="13" t="s">
        <v>555</v>
      </c>
      <c r="B244" s="13">
        <v>9</v>
      </c>
      <c r="C244" s="13">
        <v>11</v>
      </c>
      <c r="D244" s="13">
        <v>11</v>
      </c>
      <c r="E244" s="13" t="s">
        <v>58</v>
      </c>
      <c r="F244" s="36"/>
      <c r="G244" s="14"/>
      <c r="H244" s="14"/>
      <c r="I244" s="15"/>
      <c r="J244" s="16"/>
    </row>
    <row r="245" spans="1:10" s="18" customFormat="1" ht="31.15" customHeight="1">
      <c r="A245" s="13" t="s">
        <v>556</v>
      </c>
      <c r="B245" s="13">
        <v>9</v>
      </c>
      <c r="C245" s="13">
        <v>11</v>
      </c>
      <c r="D245" s="13">
        <v>21</v>
      </c>
      <c r="E245" s="13" t="s">
        <v>173</v>
      </c>
      <c r="F245" s="14"/>
      <c r="G245" s="14"/>
      <c r="H245" s="14"/>
      <c r="I245" s="15"/>
      <c r="J245" s="16"/>
    </row>
    <row r="246" spans="1:10" ht="31.15" customHeight="1">
      <c r="A246" s="13" t="s">
        <v>557</v>
      </c>
      <c r="B246" s="13">
        <v>9</v>
      </c>
      <c r="C246" s="13">
        <v>11</v>
      </c>
      <c r="D246" s="13">
        <v>22</v>
      </c>
      <c r="E246" s="13" t="s">
        <v>95</v>
      </c>
      <c r="F246" s="14"/>
      <c r="G246" s="14"/>
      <c r="H246" s="14"/>
      <c r="I246" s="15"/>
    </row>
    <row r="247" spans="1:10" ht="31.15" customHeight="1">
      <c r="A247" s="13" t="s">
        <v>558</v>
      </c>
      <c r="B247" s="13">
        <v>9</v>
      </c>
      <c r="C247" s="13">
        <v>11</v>
      </c>
      <c r="D247" s="13">
        <v>23</v>
      </c>
      <c r="E247" s="13" t="s">
        <v>235</v>
      </c>
      <c r="F247" s="14"/>
      <c r="G247" s="14"/>
      <c r="H247" s="14"/>
      <c r="I247" s="15"/>
    </row>
    <row r="248" spans="1:10" ht="31.15" customHeight="1">
      <c r="A248" s="13" t="s">
        <v>559</v>
      </c>
      <c r="B248" s="13">
        <v>9</v>
      </c>
      <c r="C248" s="13">
        <v>11</v>
      </c>
      <c r="D248" s="13">
        <v>24</v>
      </c>
      <c r="E248" s="13" t="s">
        <v>205</v>
      </c>
      <c r="F248" s="14"/>
      <c r="G248" s="14"/>
      <c r="H248" s="14"/>
      <c r="I248" s="15"/>
    </row>
    <row r="249" spans="1:10" ht="31.15" customHeight="1">
      <c r="A249" s="13" t="s">
        <v>560</v>
      </c>
      <c r="B249" s="13">
        <v>9</v>
      </c>
      <c r="C249" s="13">
        <v>11</v>
      </c>
      <c r="D249" s="13">
        <v>25</v>
      </c>
      <c r="E249" s="13" t="s">
        <v>237</v>
      </c>
      <c r="F249" s="14"/>
      <c r="G249" s="14"/>
      <c r="H249" s="14"/>
      <c r="I249" s="15"/>
    </row>
    <row r="250" spans="1:10" ht="31.15" customHeight="1">
      <c r="A250" s="13" t="s">
        <v>561</v>
      </c>
      <c r="B250" s="13">
        <v>9</v>
      </c>
      <c r="C250" s="13">
        <v>11</v>
      </c>
      <c r="D250" s="13">
        <v>26</v>
      </c>
      <c r="E250" s="13" t="s">
        <v>245</v>
      </c>
      <c r="F250" s="14"/>
      <c r="G250" s="14"/>
      <c r="H250" s="14"/>
      <c r="I250" s="15"/>
    </row>
    <row r="251" spans="1:10" ht="31.15" customHeight="1">
      <c r="A251" s="13" t="s">
        <v>562</v>
      </c>
      <c r="B251" s="13">
        <v>9</v>
      </c>
      <c r="C251" s="13">
        <v>11</v>
      </c>
      <c r="D251" s="13">
        <v>27</v>
      </c>
      <c r="E251" s="13" t="s">
        <v>184</v>
      </c>
      <c r="F251" s="14"/>
      <c r="G251" s="14"/>
      <c r="H251" s="14"/>
      <c r="I251" s="15"/>
    </row>
    <row r="252" spans="1:10" ht="31.15" customHeight="1">
      <c r="A252" s="13" t="s">
        <v>563</v>
      </c>
      <c r="B252" s="13">
        <v>9</v>
      </c>
      <c r="C252" s="13">
        <v>11</v>
      </c>
      <c r="D252" s="13">
        <v>28</v>
      </c>
      <c r="E252" s="13" t="s">
        <v>128</v>
      </c>
      <c r="F252" s="14"/>
      <c r="G252" s="14"/>
      <c r="H252" s="14"/>
      <c r="I252" s="15"/>
    </row>
    <row r="253" spans="1:10" ht="31.15" customHeight="1">
      <c r="A253" s="13" t="s">
        <v>564</v>
      </c>
      <c r="B253" s="13">
        <v>9</v>
      </c>
      <c r="C253" s="13">
        <v>11</v>
      </c>
      <c r="D253" s="13">
        <v>29</v>
      </c>
      <c r="E253" s="13" t="s">
        <v>157</v>
      </c>
      <c r="F253" s="14"/>
      <c r="G253" s="14"/>
      <c r="H253" s="14"/>
      <c r="I253" s="15"/>
    </row>
  </sheetData>
  <autoFilter ref="A1:J253" xr:uid="{00000000-0009-0000-0000-00000100000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1110206_9</vt:lpstr>
      <vt:lpstr>工作表1</vt:lpstr>
      <vt:lpstr>'1110206_9'!Print_Area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註冊組</cp:lastModifiedBy>
  <cp:lastPrinted>2021-02-19T01:32:35Z</cp:lastPrinted>
  <dcterms:created xsi:type="dcterms:W3CDTF">2014-08-11T02:46:55Z</dcterms:created>
  <dcterms:modified xsi:type="dcterms:W3CDTF">2022-03-06T12:15:46Z</dcterms:modified>
</cp:coreProperties>
</file>